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組長\外勤雜費、交通費報支規定及申請表件\114\"/>
    </mc:Choice>
  </mc:AlternateContent>
  <xr:revisionPtr revIDLastSave="0" documentId="8_{D6EEEC22-93E0-4DA2-BA63-85F799ADB5D6}" xr6:coauthVersionLast="47" xr6:coauthVersionMax="47" xr10:uidLastSave="{00000000-0000-0000-0000-000000000000}"/>
  <bookViews>
    <workbookView xWindow="-110" yWindow="-110" windowWidth="19420" windowHeight="10300"/>
  </bookViews>
  <sheets>
    <sheet name="外勤登記" sheetId="3" r:id="rId1"/>
    <sheet name="請示單" sheetId="1" r:id="rId2"/>
    <sheet name="報告單" sheetId="2" r:id="rId3"/>
  </sheets>
  <definedNames>
    <definedName name="_xlnm.Print_Area" localSheetId="0">外勤登記!$A$1:$R$24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" l="1"/>
  <c r="Q9" i="3"/>
  <c r="T18" i="2" s="1"/>
  <c r="Q11" i="3"/>
  <c r="Q13" i="3"/>
  <c r="Q15" i="3"/>
  <c r="Q17" i="3"/>
  <c r="Q19" i="3"/>
  <c r="Q5" i="3"/>
  <c r="T14" i="2" s="1"/>
  <c r="P21" i="3"/>
  <c r="A1" i="2"/>
  <c r="R2" i="1"/>
  <c r="A1" i="1"/>
  <c r="C2" i="1"/>
  <c r="T20" i="2"/>
  <c r="T24" i="2"/>
  <c r="T26" i="2"/>
  <c r="T28" i="2"/>
  <c r="K14" i="2"/>
  <c r="B14" i="2"/>
  <c r="A14" i="2"/>
  <c r="B22" i="2"/>
  <c r="C14" i="2"/>
  <c r="Q24" i="2"/>
  <c r="Q26" i="2"/>
  <c r="Q28" i="2"/>
  <c r="D17" i="1"/>
  <c r="M17" i="1"/>
  <c r="M19" i="1"/>
  <c r="M5" i="1"/>
  <c r="P5" i="2"/>
  <c r="D29" i="2"/>
  <c r="C29" i="2"/>
  <c r="L28" i="2"/>
  <c r="K28" i="2"/>
  <c r="E28" i="2"/>
  <c r="D28" i="2"/>
  <c r="C28" i="2"/>
  <c r="B28" i="2"/>
  <c r="A28" i="2"/>
  <c r="M15" i="1"/>
  <c r="D20" i="1"/>
  <c r="C20" i="1"/>
  <c r="E19" i="1"/>
  <c r="D19" i="1"/>
  <c r="C19" i="1"/>
  <c r="B19" i="1"/>
  <c r="A19" i="1"/>
  <c r="D11" i="2"/>
  <c r="Q14" i="2"/>
  <c r="M2" i="1"/>
  <c r="N11" i="2"/>
  <c r="E14" i="2"/>
  <c r="R24" i="3"/>
  <c r="Q31" i="2"/>
  <c r="Q24" i="3"/>
  <c r="O31" i="2"/>
  <c r="P24" i="3"/>
  <c r="M31" i="2"/>
  <c r="T5" i="2"/>
  <c r="T22" i="2"/>
  <c r="E17" i="1"/>
  <c r="E15" i="1"/>
  <c r="R5" i="2"/>
  <c r="Q22" i="2"/>
  <c r="Q20" i="2"/>
  <c r="Q18" i="2"/>
  <c r="Q16" i="2"/>
  <c r="Q30" i="2"/>
  <c r="K26" i="2"/>
  <c r="K24" i="2"/>
  <c r="K22" i="2"/>
  <c r="K20" i="2"/>
  <c r="K18" i="2"/>
  <c r="K16" i="2"/>
  <c r="L16" i="2"/>
  <c r="L18" i="2"/>
  <c r="L20" i="2"/>
  <c r="L22" i="2"/>
  <c r="L24" i="2"/>
  <c r="L26" i="2"/>
  <c r="D27" i="2"/>
  <c r="C27" i="2"/>
  <c r="D26" i="2"/>
  <c r="C26" i="2"/>
  <c r="D25" i="2"/>
  <c r="C25" i="2"/>
  <c r="D24" i="2"/>
  <c r="C24" i="2"/>
  <c r="D23" i="2"/>
  <c r="C23" i="2"/>
  <c r="D22" i="2"/>
  <c r="C22" i="2"/>
  <c r="C21" i="2"/>
  <c r="D21" i="2"/>
  <c r="D20" i="2"/>
  <c r="C20" i="2"/>
  <c r="D19" i="2"/>
  <c r="C19" i="2"/>
  <c r="D18" i="2"/>
  <c r="C18" i="2"/>
  <c r="D17" i="2"/>
  <c r="C17" i="2"/>
  <c r="D16" i="2"/>
  <c r="C16" i="2"/>
  <c r="B26" i="2"/>
  <c r="B24" i="2"/>
  <c r="B20" i="2"/>
  <c r="B18" i="2"/>
  <c r="B16" i="2"/>
  <c r="A26" i="2"/>
  <c r="A24" i="2"/>
  <c r="A22" i="2"/>
  <c r="A20" i="2"/>
  <c r="A18" i="2"/>
  <c r="A16" i="2"/>
  <c r="C15" i="2"/>
  <c r="D15" i="2"/>
  <c r="D14" i="2"/>
  <c r="D16" i="1"/>
  <c r="D18" i="1"/>
  <c r="D15" i="1"/>
  <c r="C17" i="1"/>
  <c r="C18" i="1"/>
  <c r="C16" i="1"/>
  <c r="C15" i="1"/>
  <c r="A17" i="1"/>
  <c r="A15" i="1"/>
  <c r="B17" i="1"/>
  <c r="B15" i="1"/>
  <c r="E24" i="2"/>
  <c r="E26" i="2"/>
  <c r="E22" i="2"/>
  <c r="E20" i="2"/>
  <c r="E18" i="2"/>
  <c r="E16" i="2"/>
  <c r="T11" i="2"/>
  <c r="D13" i="1"/>
  <c r="D14" i="1"/>
  <c r="C14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C6" i="1"/>
  <c r="D6" i="1"/>
  <c r="D5" i="1"/>
  <c r="C5" i="1"/>
  <c r="B5" i="1"/>
  <c r="M13" i="1"/>
  <c r="M11" i="1"/>
  <c r="M9" i="1"/>
  <c r="M7" i="1"/>
  <c r="E13" i="1"/>
  <c r="E11" i="1"/>
  <c r="E9" i="1"/>
  <c r="E7" i="1"/>
  <c r="E5" i="1"/>
  <c r="B13" i="1"/>
  <c r="B11" i="1"/>
  <c r="B9" i="1"/>
  <c r="B7" i="1"/>
  <c r="A13" i="1"/>
  <c r="A11" i="1"/>
  <c r="A9" i="1"/>
  <c r="A7" i="1"/>
  <c r="A5" i="1"/>
  <c r="L14" i="2"/>
  <c r="T16" i="2"/>
  <c r="T30" i="2" l="1"/>
  <c r="E30" i="2" s="1"/>
  <c r="Q21" i="3"/>
  <c r="P22" i="3" s="1"/>
</calcChain>
</file>

<file path=xl/sharedStrings.xml><?xml version="1.0" encoding="utf-8"?>
<sst xmlns="http://schemas.openxmlformats.org/spreadsheetml/2006/main" count="123" uniqueCount="102">
  <si>
    <t>外勤日期</t>
  </si>
  <si>
    <t>外勤時間</t>
  </si>
  <si>
    <t>外勤起訖地點</t>
  </si>
  <si>
    <t>外勤事由</t>
  </si>
  <si>
    <t>外勤人員</t>
  </si>
  <si>
    <t>職務代理人</t>
  </si>
  <si>
    <t>單位主管</t>
  </si>
  <si>
    <t>人事室</t>
  </si>
  <si>
    <t>會計室</t>
  </si>
  <si>
    <t>註：本表限一人填一張。</t>
  </si>
  <si>
    <t>本局公務預算</t>
  </si>
  <si>
    <t>預付費用</t>
  </si>
  <si>
    <t>用途說明</t>
  </si>
  <si>
    <t>本市公益彩券盈餘基金</t>
  </si>
  <si>
    <t>轉帳核銷</t>
  </si>
  <si>
    <t>千</t>
  </si>
  <si>
    <t>百</t>
  </si>
  <si>
    <t>十</t>
  </si>
  <si>
    <t>元</t>
  </si>
  <si>
    <t>受託經費或其他來源</t>
  </si>
  <si>
    <t>實支（收）核銷</t>
  </si>
  <si>
    <t>＄</t>
  </si>
  <si>
    <t>憑證</t>
  </si>
  <si>
    <t>編號</t>
  </si>
  <si>
    <r>
      <t>業務計畫：</t>
    </r>
    <r>
      <rPr>
        <u/>
        <sz val="12"/>
        <color indexed="8"/>
        <rFont val="標楷體"/>
        <family val="4"/>
        <charset val="136"/>
      </rPr>
      <t xml:space="preserve">                           </t>
    </r>
  </si>
  <si>
    <r>
      <t>工作計畫：</t>
    </r>
    <r>
      <rPr>
        <u/>
        <sz val="12"/>
        <color indexed="8"/>
        <rFont val="標楷體"/>
        <family val="4"/>
        <charset val="136"/>
      </rPr>
      <t xml:space="preserve">                           </t>
    </r>
  </si>
  <si>
    <r>
      <t>一級用途別：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</si>
  <si>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r>
      <t>二級用途別：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</si>
  <si>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r>
      <t>三級用途別：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</si>
  <si>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t>科室別</t>
  </si>
  <si>
    <t>職稱</t>
  </si>
  <si>
    <t>姓名</t>
  </si>
  <si>
    <t>起訖時間</t>
  </si>
  <si>
    <t>起訖地點</t>
  </si>
  <si>
    <t>交通費</t>
  </si>
  <si>
    <t>備註</t>
  </si>
  <si>
    <t>月</t>
  </si>
  <si>
    <t>日</t>
  </si>
  <si>
    <t>時</t>
  </si>
  <si>
    <t>分</t>
  </si>
  <si>
    <t>合計</t>
  </si>
  <si>
    <r>
      <t xml:space="preserve">    年  月  日記帳憑證字號：第      號    憑證共   張  分支計畫： </t>
    </r>
    <r>
      <rPr>
        <u/>
        <sz val="12"/>
        <color indexed="8"/>
        <rFont val="標楷體"/>
        <family val="4"/>
        <charset val="136"/>
      </rPr>
      <t xml:space="preserve">           </t>
    </r>
    <phoneticPr fontId="1" type="noConversion"/>
  </si>
  <si>
    <t>機關首長</t>
    <phoneticPr fontId="1" type="noConversion"/>
  </si>
  <si>
    <t>職稱：</t>
  </si>
  <si>
    <t>元整業經如數收訖。</t>
  </si>
  <si>
    <t>具領人簽名：</t>
    <phoneticPr fontId="1" type="noConversion"/>
  </si>
  <si>
    <t>外勤事由</t>
    <phoneticPr fontId="1" type="noConversion"/>
  </si>
  <si>
    <t>月</t>
    <phoneticPr fontId="1" type="noConversion"/>
  </si>
  <si>
    <t>日</t>
    <phoneticPr fontId="1" type="noConversion"/>
  </si>
  <si>
    <t>起訖地點</t>
    <phoneticPr fontId="1" type="noConversion"/>
  </si>
  <si>
    <t>時</t>
    <phoneticPr fontId="1" type="noConversion"/>
  </si>
  <si>
    <t>分</t>
    <phoneticPr fontId="1" type="noConversion"/>
  </si>
  <si>
    <t>公里數</t>
    <phoneticPr fontId="1" type="noConversion"/>
  </si>
  <si>
    <t>外勤
次數</t>
    <phoneticPr fontId="1" type="noConversion"/>
  </si>
  <si>
    <t>仟</t>
    <phoneticPr fontId="1" type="noConversion"/>
  </si>
  <si>
    <t>佰</t>
    <phoneticPr fontId="1" type="noConversion"/>
  </si>
  <si>
    <t>外勤事由</t>
    <phoneticPr fontId="1" type="noConversion"/>
  </si>
  <si>
    <t>金額</t>
    <phoneticPr fontId="1" type="noConversion"/>
  </si>
  <si>
    <t>第      號</t>
    <phoneticPr fontId="1" type="noConversion"/>
  </si>
  <si>
    <t>元</t>
    <phoneticPr fontId="1" type="noConversion"/>
  </si>
  <si>
    <t>元</t>
    <phoneticPr fontId="1" type="noConversion"/>
  </si>
  <si>
    <t>交通費</t>
    <phoneticPr fontId="1" type="noConversion"/>
  </si>
  <si>
    <t>小計</t>
    <phoneticPr fontId="1" type="noConversion"/>
  </si>
  <si>
    <t>總計</t>
    <phoneticPr fontId="1" type="noConversion"/>
  </si>
  <si>
    <r>
      <t>科室別：</t>
    </r>
    <r>
      <rPr>
        <u/>
        <sz val="13"/>
        <rFont val="標楷體"/>
        <family val="4"/>
        <charset val="136"/>
      </rPr>
      <t xml:space="preserve"> </t>
    </r>
    <r>
      <rPr>
        <sz val="13"/>
        <rFont val="標楷體"/>
        <family val="4"/>
        <charset val="136"/>
      </rPr>
      <t xml:space="preserve"> </t>
    </r>
    <r>
      <rPr>
        <u/>
        <sz val="13"/>
        <rFont val="標楷體"/>
        <family val="4"/>
        <charset val="136"/>
      </rPr>
      <t xml:space="preserve">          </t>
    </r>
    <r>
      <rPr>
        <sz val="13"/>
        <rFont val="標楷體"/>
        <family val="4"/>
        <charset val="136"/>
      </rPr>
      <t xml:space="preserve"> </t>
    </r>
    <r>
      <rPr>
        <u/>
        <sz val="13"/>
        <rFont val="標楷體"/>
        <family val="4"/>
        <charset val="136"/>
      </rPr>
      <t xml:space="preserve">           </t>
    </r>
    <phoneticPr fontId="1" type="noConversion"/>
  </si>
  <si>
    <t>姓名：</t>
    <phoneticPr fontId="1" type="noConversion"/>
  </si>
  <si>
    <t>機關首長
批    示</t>
    <phoneticPr fontId="1" type="noConversion"/>
  </si>
  <si>
    <t>陸</t>
    <phoneticPr fontId="1" type="noConversion"/>
  </si>
  <si>
    <t>零</t>
    <phoneticPr fontId="1" type="noConversion"/>
  </si>
  <si>
    <t>分</t>
    <phoneticPr fontId="1" type="noConversion"/>
  </si>
  <si>
    <t>外勤時間</t>
    <phoneticPr fontId="1" type="noConversion"/>
  </si>
  <si>
    <t>職稱</t>
    <phoneticPr fontId="1" type="noConversion"/>
  </si>
  <si>
    <t>姓名</t>
    <phoneticPr fontId="1" type="noConversion"/>
  </si>
  <si>
    <t>伍</t>
    <phoneticPr fontId="1" type="noConversion"/>
  </si>
  <si>
    <t>玖</t>
    <phoneticPr fontId="1" type="noConversion"/>
  </si>
  <si>
    <t>貳</t>
    <phoneticPr fontId="1" type="noConversion"/>
  </si>
  <si>
    <t>参</t>
    <phoneticPr fontId="1" type="noConversion"/>
  </si>
  <si>
    <t>肆</t>
    <phoneticPr fontId="1" type="noConversion"/>
  </si>
  <si>
    <t>國字對照</t>
    <phoneticPr fontId="1" type="noConversion"/>
  </si>
  <si>
    <t>柒</t>
    <phoneticPr fontId="1" type="noConversion"/>
  </si>
  <si>
    <t>捌</t>
    <phoneticPr fontId="1" type="noConversion"/>
  </si>
  <si>
    <t>計算</t>
    <phoneticPr fontId="1" type="noConversion"/>
  </si>
  <si>
    <t>經費
數字</t>
    <phoneticPr fontId="1" type="noConversion"/>
  </si>
  <si>
    <t>經費
國字</t>
    <phoneticPr fontId="1" type="noConversion"/>
  </si>
  <si>
    <t>壹</t>
    <phoneticPr fontId="1" type="noConversion"/>
  </si>
  <si>
    <t>元</t>
    <phoneticPr fontId="1" type="noConversion"/>
  </si>
  <si>
    <t>雜費</t>
    <phoneticPr fontId="1" type="noConversion"/>
  </si>
  <si>
    <t>外勤雜費、交通費</t>
    <phoneticPr fontId="1" type="noConversion"/>
  </si>
  <si>
    <t xml:space="preserve">上列雜費及交通費合計新台幣 </t>
    <phoneticPr fontId="1" type="noConversion"/>
  </si>
  <si>
    <t>單位主管核章</t>
    <phoneticPr fontId="1" type="noConversion"/>
  </si>
  <si>
    <t>約聘心理師/社工師</t>
    <phoneticPr fontId="1" type="noConversion"/>
  </si>
  <si>
    <t>○○○</t>
    <phoneticPr fontId="1" type="noConversion"/>
  </si>
  <si>
    <t xml:space="preserve"> 員 工 外 勤 請 示 單</t>
    <phoneticPr fontId="1" type="noConversion"/>
  </si>
  <si>
    <t>高雄市立○○學校</t>
    <phoneticPr fontId="1" type="noConversion"/>
  </si>
  <si>
    <t>申領外勤雜費/交通費結報表</t>
    <phoneticPr fontId="1" type="noConversion"/>
  </si>
  <si>
    <t>元</t>
    <phoneticPr fontId="1" type="noConversion"/>
  </si>
  <si>
    <t>拾</t>
    <phoneticPr fontId="1" type="noConversion"/>
  </si>
  <si>
    <t>元</t>
    <phoneticPr fontId="1" type="noConversion"/>
  </si>
  <si>
    <t>高雄市立○○學校外勤登記</t>
    <phoneticPr fontId="1" type="noConversion"/>
  </si>
  <si>
    <t>人事室</t>
    <phoneticPr fontId="1" type="noConversion"/>
  </si>
  <si>
    <t>分區</t>
    <phoneticPr fontId="1" type="noConversion"/>
  </si>
  <si>
    <t>機車每公里二元；汽車每公里三元；或大眾運輸工具票價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</si>
</sst>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_);[Red]\(0\)"/>
    <numFmt numFmtId="190" formatCode="0;[Red]0"/>
  </numFmts>
  <fonts count="2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u/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u/>
      <sz val="13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Calibri"/>
      <family val="2"/>
    </font>
    <font>
      <sz val="5"/>
      <color theme="1"/>
      <name val="Times New Roman"/>
      <family val="1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top" wrapText="1"/>
    </xf>
    <xf numFmtId="0" fontId="0" fillId="0" borderId="2" xfId="0" applyBorder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8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85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5" fillId="3" borderId="1" xfId="0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190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5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1" xfId="0" applyNumberFormat="1" applyFont="1" applyBorder="1" applyAlignment="1">
      <alignment horizontal="right" vertical="center" wrapText="1"/>
    </xf>
    <xf numFmtId="0" fontId="0" fillId="0" borderId="5" xfId="0" applyNumberFormat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1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27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17" fillId="0" borderId="1" xfId="0" applyNumberFormat="1" applyFont="1" applyBorder="1" applyAlignment="1">
      <alignment horizontal="right" vertical="center" wrapText="1"/>
    </xf>
    <xf numFmtId="0" fontId="18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distributed" vertical="top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distributed" vertical="center"/>
    </xf>
    <xf numFmtId="0" fontId="17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view="pageBreakPreview" topLeftCell="A19" zoomScale="70" zoomScaleNormal="80" zoomScaleSheetLayoutView="70" zoomScalePageLayoutView="90" workbookViewId="0">
      <selection activeCell="P22" sqref="P22:R22"/>
    </sheetView>
  </sheetViews>
  <sheetFormatPr defaultColWidth="6.90625" defaultRowHeight="33.75" customHeight="1"/>
  <cols>
    <col min="1" max="1" width="6.90625" style="23" customWidth="1"/>
    <col min="2" max="2" width="5.08984375" style="29" customWidth="1"/>
    <col min="3" max="3" width="5" style="29" customWidth="1"/>
    <col min="4" max="4" width="5.08984375" style="29" customWidth="1"/>
    <col min="5" max="5" width="4.6328125" style="21" customWidth="1"/>
    <col min="6" max="6" width="3.08984375" style="29" customWidth="1"/>
    <col min="7" max="7" width="6.90625" style="21" customWidth="1"/>
    <col min="8" max="8" width="5" style="21" customWidth="1"/>
    <col min="9" max="9" width="8.1796875" style="21" customWidth="1"/>
    <col min="10" max="10" width="5.08984375" style="21" customWidth="1"/>
    <col min="11" max="11" width="3.36328125" style="21" customWidth="1"/>
    <col min="12" max="12" width="0.6328125" style="21" hidden="1" customWidth="1"/>
    <col min="13" max="13" width="4.6328125" style="21" customWidth="1"/>
    <col min="14" max="14" width="2.453125" style="21" customWidth="1"/>
    <col min="15" max="15" width="7.08984375" style="4" customWidth="1"/>
    <col min="16" max="16" width="6.6328125" style="4" customWidth="1"/>
    <col min="17" max="17" width="5.90625" style="23" customWidth="1"/>
    <col min="18" max="18" width="5.6328125" style="22" customWidth="1"/>
    <col min="19" max="19" width="6.90625" style="22" customWidth="1"/>
    <col min="20" max="20" width="6.90625" style="4" customWidth="1"/>
    <col min="21" max="21" width="10.453125" style="4" customWidth="1"/>
    <col min="22" max="16384" width="6.90625" style="4"/>
  </cols>
  <sheetData>
    <row r="1" spans="1:20" ht="37.5" customHeight="1">
      <c r="A1" s="38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ht="50.25" customHeight="1">
      <c r="A2" s="40" t="s">
        <v>100</v>
      </c>
      <c r="B2" s="40"/>
      <c r="C2" s="51" t="s">
        <v>93</v>
      </c>
      <c r="D2" s="52"/>
      <c r="E2" s="40" t="s">
        <v>71</v>
      </c>
      <c r="F2" s="40"/>
      <c r="G2" s="51" t="s">
        <v>90</v>
      </c>
      <c r="H2" s="52"/>
      <c r="I2" s="40" t="s">
        <v>72</v>
      </c>
      <c r="J2" s="40"/>
      <c r="K2" s="51" t="s">
        <v>91</v>
      </c>
      <c r="L2" s="52"/>
      <c r="M2" s="52"/>
      <c r="O2" s="70" t="s">
        <v>81</v>
      </c>
      <c r="P2" s="62"/>
      <c r="Q2" s="62"/>
      <c r="R2" s="63"/>
      <c r="S2" s="71" t="s">
        <v>78</v>
      </c>
      <c r="T2" s="72"/>
    </row>
    <row r="3" spans="1:20" ht="33.75" customHeight="1">
      <c r="A3" s="53" t="s">
        <v>53</v>
      </c>
      <c r="B3" s="53" t="s">
        <v>0</v>
      </c>
      <c r="C3" s="53"/>
      <c r="D3" s="53" t="s">
        <v>70</v>
      </c>
      <c r="E3" s="53"/>
      <c r="F3" s="40" t="s">
        <v>33</v>
      </c>
      <c r="G3" s="52"/>
      <c r="H3" s="52"/>
      <c r="I3" s="52"/>
      <c r="J3" s="40" t="s">
        <v>46</v>
      </c>
      <c r="K3" s="52"/>
      <c r="L3" s="52"/>
      <c r="M3" s="52"/>
      <c r="O3" s="56" t="s">
        <v>52</v>
      </c>
      <c r="P3" s="56" t="s">
        <v>86</v>
      </c>
      <c r="Q3" s="56" t="s">
        <v>61</v>
      </c>
      <c r="R3" s="59"/>
      <c r="S3" s="34">
        <v>0</v>
      </c>
      <c r="T3" s="34" t="s">
        <v>68</v>
      </c>
    </row>
    <row r="4" spans="1:20" ht="33.75" customHeight="1">
      <c r="A4" s="53"/>
      <c r="B4" s="24" t="s">
        <v>47</v>
      </c>
      <c r="C4" s="24" t="s">
        <v>48</v>
      </c>
      <c r="D4" s="24" t="s">
        <v>50</v>
      </c>
      <c r="E4" s="24" t="s">
        <v>51</v>
      </c>
      <c r="F4" s="52"/>
      <c r="G4" s="52"/>
      <c r="H4" s="52"/>
      <c r="I4" s="52"/>
      <c r="J4" s="52"/>
      <c r="K4" s="52"/>
      <c r="L4" s="52"/>
      <c r="M4" s="52"/>
      <c r="O4" s="57"/>
      <c r="P4" s="57"/>
      <c r="Q4" s="57"/>
      <c r="R4" s="59"/>
      <c r="S4" s="35">
        <v>1</v>
      </c>
      <c r="T4" s="34" t="s">
        <v>84</v>
      </c>
    </row>
    <row r="5" spans="1:20" ht="33.75" customHeight="1">
      <c r="A5" s="40">
        <v>1</v>
      </c>
      <c r="B5" s="54"/>
      <c r="C5" s="54"/>
      <c r="D5" s="32"/>
      <c r="E5" s="32"/>
      <c r="F5" s="42"/>
      <c r="G5" s="43"/>
      <c r="H5" s="43"/>
      <c r="I5" s="44"/>
      <c r="J5" s="42"/>
      <c r="K5" s="43"/>
      <c r="L5" s="43"/>
      <c r="M5" s="44"/>
      <c r="O5" s="50"/>
      <c r="P5" s="50"/>
      <c r="Q5" s="60">
        <f>ROUND(O5*3,0)</f>
        <v>0</v>
      </c>
      <c r="R5" s="59"/>
      <c r="S5" s="34">
        <v>2</v>
      </c>
      <c r="T5" s="34" t="s">
        <v>75</v>
      </c>
    </row>
    <row r="6" spans="1:20" ht="30" customHeight="1">
      <c r="A6" s="40"/>
      <c r="B6" s="55"/>
      <c r="C6" s="55"/>
      <c r="D6" s="32"/>
      <c r="E6" s="32"/>
      <c r="F6" s="45"/>
      <c r="G6" s="46"/>
      <c r="H6" s="46"/>
      <c r="I6" s="47"/>
      <c r="J6" s="45"/>
      <c r="K6" s="46"/>
      <c r="L6" s="46"/>
      <c r="M6" s="47"/>
      <c r="O6" s="50"/>
      <c r="P6" s="50"/>
      <c r="Q6" s="60"/>
      <c r="R6" s="59"/>
      <c r="S6" s="34">
        <v>3</v>
      </c>
      <c r="T6" s="34" t="s">
        <v>76</v>
      </c>
    </row>
    <row r="7" spans="1:20" ht="30.75" customHeight="1">
      <c r="A7" s="40">
        <v>2</v>
      </c>
      <c r="B7" s="41"/>
      <c r="C7" s="41"/>
      <c r="D7" s="32"/>
      <c r="E7" s="32"/>
      <c r="F7" s="42"/>
      <c r="G7" s="43"/>
      <c r="H7" s="43"/>
      <c r="I7" s="44"/>
      <c r="J7" s="42"/>
      <c r="K7" s="43"/>
      <c r="L7" s="43"/>
      <c r="M7" s="44"/>
      <c r="O7" s="50"/>
      <c r="P7" s="50"/>
      <c r="Q7" s="60">
        <f t="shared" ref="Q7:Q20" si="0">ROUND(O7*3,0)</f>
        <v>0</v>
      </c>
      <c r="R7" s="59"/>
      <c r="S7" s="34">
        <v>4</v>
      </c>
      <c r="T7" s="34" t="s">
        <v>77</v>
      </c>
    </row>
    <row r="8" spans="1:20" ht="33" customHeight="1">
      <c r="A8" s="40"/>
      <c r="B8" s="41"/>
      <c r="C8" s="41"/>
      <c r="D8" s="32"/>
      <c r="E8" s="32"/>
      <c r="F8" s="45"/>
      <c r="G8" s="46"/>
      <c r="H8" s="46"/>
      <c r="I8" s="47"/>
      <c r="J8" s="45"/>
      <c r="K8" s="46"/>
      <c r="L8" s="46"/>
      <c r="M8" s="47"/>
      <c r="O8" s="50"/>
      <c r="P8" s="50"/>
      <c r="Q8" s="60"/>
      <c r="R8" s="59"/>
      <c r="S8" s="34">
        <v>5</v>
      </c>
      <c r="T8" s="34" t="s">
        <v>73</v>
      </c>
    </row>
    <row r="9" spans="1:20" ht="33.75" customHeight="1">
      <c r="A9" s="40">
        <v>3</v>
      </c>
      <c r="B9" s="41"/>
      <c r="C9" s="41"/>
      <c r="D9" s="32"/>
      <c r="E9" s="32"/>
      <c r="F9" s="42"/>
      <c r="G9" s="43"/>
      <c r="H9" s="43"/>
      <c r="I9" s="44"/>
      <c r="J9" s="48"/>
      <c r="K9" s="49"/>
      <c r="L9" s="49"/>
      <c r="M9" s="49"/>
      <c r="O9" s="50"/>
      <c r="P9" s="50"/>
      <c r="Q9" s="60">
        <f t="shared" ref="Q9:Q20" si="1">ROUND(O9*3,0)</f>
        <v>0</v>
      </c>
      <c r="R9" s="59"/>
      <c r="S9" s="34">
        <v>6</v>
      </c>
      <c r="T9" s="34" t="s">
        <v>67</v>
      </c>
    </row>
    <row r="10" spans="1:20" ht="31.5" customHeight="1">
      <c r="A10" s="40"/>
      <c r="B10" s="41"/>
      <c r="C10" s="41"/>
      <c r="D10" s="32"/>
      <c r="E10" s="32"/>
      <c r="F10" s="45"/>
      <c r="G10" s="46"/>
      <c r="H10" s="46"/>
      <c r="I10" s="47"/>
      <c r="J10" s="48"/>
      <c r="K10" s="49"/>
      <c r="L10" s="49"/>
      <c r="M10" s="49"/>
      <c r="O10" s="50"/>
      <c r="P10" s="50"/>
      <c r="Q10" s="60"/>
      <c r="R10" s="59"/>
      <c r="S10" s="34">
        <v>7</v>
      </c>
      <c r="T10" s="34" t="s">
        <v>79</v>
      </c>
    </row>
    <row r="11" spans="1:20" ht="31.5" customHeight="1">
      <c r="A11" s="40">
        <v>4</v>
      </c>
      <c r="B11" s="41"/>
      <c r="C11" s="41"/>
      <c r="D11" s="32"/>
      <c r="E11" s="32"/>
      <c r="F11" s="42"/>
      <c r="G11" s="43"/>
      <c r="H11" s="43"/>
      <c r="I11" s="44"/>
      <c r="J11" s="42"/>
      <c r="K11" s="43"/>
      <c r="L11" s="43"/>
      <c r="M11" s="44"/>
      <c r="O11" s="50"/>
      <c r="P11" s="50"/>
      <c r="Q11" s="60">
        <f t="shared" ref="Q11:Q20" si="2">ROUND(O11*3,0)</f>
        <v>0</v>
      </c>
      <c r="R11" s="59"/>
      <c r="S11" s="34">
        <v>8</v>
      </c>
      <c r="T11" s="34" t="s">
        <v>80</v>
      </c>
    </row>
    <row r="12" spans="1:20" ht="31.5" customHeight="1">
      <c r="A12" s="40"/>
      <c r="B12" s="41"/>
      <c r="C12" s="41"/>
      <c r="D12" s="32"/>
      <c r="E12" s="32"/>
      <c r="F12" s="45"/>
      <c r="G12" s="46"/>
      <c r="H12" s="46"/>
      <c r="I12" s="47"/>
      <c r="J12" s="45"/>
      <c r="K12" s="46"/>
      <c r="L12" s="46"/>
      <c r="M12" s="47"/>
      <c r="O12" s="50"/>
      <c r="P12" s="50"/>
      <c r="Q12" s="60"/>
      <c r="R12" s="59"/>
      <c r="S12" s="34">
        <v>9</v>
      </c>
      <c r="T12" s="34" t="s">
        <v>74</v>
      </c>
    </row>
    <row r="13" spans="1:20" ht="28.5" customHeight="1">
      <c r="A13" s="40">
        <v>5</v>
      </c>
      <c r="B13" s="41"/>
      <c r="C13" s="41"/>
      <c r="D13" s="32"/>
      <c r="E13" s="32"/>
      <c r="F13" s="42"/>
      <c r="G13" s="43"/>
      <c r="H13" s="43"/>
      <c r="I13" s="44"/>
      <c r="J13" s="48"/>
      <c r="K13" s="49"/>
      <c r="L13" s="49"/>
      <c r="M13" s="49"/>
      <c r="O13" s="50"/>
      <c r="P13" s="50"/>
      <c r="Q13" s="60">
        <f t="shared" ref="Q13:Q20" si="3">ROUND(O13*3,0)</f>
        <v>0</v>
      </c>
      <c r="R13" s="59"/>
    </row>
    <row r="14" spans="1:20" ht="30.75" customHeight="1">
      <c r="A14" s="40"/>
      <c r="B14" s="41"/>
      <c r="C14" s="41"/>
      <c r="D14" s="32"/>
      <c r="E14" s="32"/>
      <c r="F14" s="45"/>
      <c r="G14" s="46"/>
      <c r="H14" s="46"/>
      <c r="I14" s="47"/>
      <c r="J14" s="48"/>
      <c r="K14" s="49"/>
      <c r="L14" s="49"/>
      <c r="M14" s="49"/>
      <c r="O14" s="50"/>
      <c r="P14" s="50"/>
      <c r="Q14" s="60"/>
      <c r="R14" s="59"/>
      <c r="S14" s="4"/>
    </row>
    <row r="15" spans="1:20" ht="29.25" customHeight="1">
      <c r="A15" s="40">
        <v>6</v>
      </c>
      <c r="B15" s="41"/>
      <c r="C15" s="41"/>
      <c r="D15" s="32"/>
      <c r="E15" s="32"/>
      <c r="F15" s="42"/>
      <c r="G15" s="43"/>
      <c r="H15" s="43"/>
      <c r="I15" s="44"/>
      <c r="J15" s="42"/>
      <c r="K15" s="43"/>
      <c r="L15" s="43"/>
      <c r="M15" s="44"/>
      <c r="O15" s="50"/>
      <c r="P15" s="50"/>
      <c r="Q15" s="60">
        <f t="shared" ref="Q15:Q20" si="4">ROUND(O15*3,0)</f>
        <v>0</v>
      </c>
      <c r="R15" s="59"/>
      <c r="S15" s="4"/>
    </row>
    <row r="16" spans="1:20" ht="31.5" customHeight="1">
      <c r="A16" s="40"/>
      <c r="B16" s="41"/>
      <c r="C16" s="41"/>
      <c r="D16" s="32"/>
      <c r="E16" s="32"/>
      <c r="F16" s="45"/>
      <c r="G16" s="46"/>
      <c r="H16" s="46"/>
      <c r="I16" s="47"/>
      <c r="J16" s="45"/>
      <c r="K16" s="46"/>
      <c r="L16" s="46"/>
      <c r="M16" s="47"/>
      <c r="O16" s="50"/>
      <c r="P16" s="50"/>
      <c r="Q16" s="60"/>
      <c r="R16" s="59"/>
      <c r="S16" s="4"/>
    </row>
    <row r="17" spans="1:19" ht="29.25" customHeight="1">
      <c r="A17" s="40">
        <v>7</v>
      </c>
      <c r="B17" s="54"/>
      <c r="C17" s="54"/>
      <c r="D17" s="32"/>
      <c r="E17" s="32"/>
      <c r="F17" s="42"/>
      <c r="G17" s="43"/>
      <c r="H17" s="43"/>
      <c r="I17" s="44"/>
      <c r="J17" s="42"/>
      <c r="K17" s="43"/>
      <c r="L17" s="43"/>
      <c r="M17" s="44"/>
      <c r="O17" s="50"/>
      <c r="P17" s="50"/>
      <c r="Q17" s="60">
        <f t="shared" ref="Q17:Q20" si="5">ROUND(O17*3,0)</f>
        <v>0</v>
      </c>
      <c r="R17" s="59"/>
      <c r="S17" s="4"/>
    </row>
    <row r="18" spans="1:19" ht="30" customHeight="1">
      <c r="A18" s="40"/>
      <c r="B18" s="55"/>
      <c r="C18" s="55"/>
      <c r="D18" s="32"/>
      <c r="E18" s="32"/>
      <c r="F18" s="45"/>
      <c r="G18" s="46"/>
      <c r="H18" s="46"/>
      <c r="I18" s="47"/>
      <c r="J18" s="45"/>
      <c r="K18" s="46"/>
      <c r="L18" s="46"/>
      <c r="M18" s="47"/>
      <c r="O18" s="50"/>
      <c r="P18" s="50"/>
      <c r="Q18" s="60"/>
      <c r="R18" s="59"/>
      <c r="S18" s="4"/>
    </row>
    <row r="19" spans="1:19" ht="27" customHeight="1">
      <c r="A19" s="40">
        <v>8</v>
      </c>
      <c r="B19" s="41"/>
      <c r="C19" s="41"/>
      <c r="D19" s="32"/>
      <c r="E19" s="32"/>
      <c r="F19" s="42"/>
      <c r="G19" s="43"/>
      <c r="H19" s="43"/>
      <c r="I19" s="44"/>
      <c r="J19" s="48"/>
      <c r="K19" s="49"/>
      <c r="L19" s="49"/>
      <c r="M19" s="49"/>
      <c r="O19" s="50"/>
      <c r="P19" s="50"/>
      <c r="Q19" s="60">
        <f t="shared" ref="Q19:Q20" si="6">ROUND(O19*3,0)</f>
        <v>0</v>
      </c>
      <c r="R19" s="59"/>
      <c r="S19" s="4"/>
    </row>
    <row r="20" spans="1:19" ht="30" customHeight="1">
      <c r="A20" s="40"/>
      <c r="B20" s="41"/>
      <c r="C20" s="41"/>
      <c r="D20" s="32"/>
      <c r="E20" s="32"/>
      <c r="F20" s="45"/>
      <c r="G20" s="46"/>
      <c r="H20" s="46"/>
      <c r="I20" s="47"/>
      <c r="J20" s="48"/>
      <c r="K20" s="49"/>
      <c r="L20" s="49"/>
      <c r="M20" s="49"/>
      <c r="O20" s="50"/>
      <c r="P20" s="50"/>
      <c r="Q20" s="60"/>
      <c r="R20" s="59"/>
      <c r="S20" s="4"/>
    </row>
    <row r="21" spans="1:19" ht="29.25" customHeight="1">
      <c r="A21" s="25"/>
      <c r="B21" s="26"/>
      <c r="C21" s="26"/>
      <c r="D21" s="27"/>
      <c r="E21" s="27"/>
      <c r="F21" s="28"/>
      <c r="G21" s="28"/>
      <c r="H21" s="28"/>
      <c r="I21" s="28"/>
      <c r="J21" s="28"/>
      <c r="K21" s="28"/>
      <c r="L21" s="28"/>
      <c r="M21" s="28"/>
      <c r="O21" s="30" t="s">
        <v>62</v>
      </c>
      <c r="P21" s="20">
        <f>SUM(P5:P20)</f>
        <v>0</v>
      </c>
      <c r="Q21" s="58">
        <f>SUM(Q5:Q19)</f>
        <v>0</v>
      </c>
      <c r="R21" s="59"/>
      <c r="S21" s="4"/>
    </row>
    <row r="22" spans="1:19" ht="23" customHeight="1">
      <c r="G22" s="61" t="s">
        <v>89</v>
      </c>
      <c r="H22" s="62"/>
      <c r="I22" s="62"/>
      <c r="J22" s="62"/>
      <c r="K22" s="62"/>
      <c r="L22" s="62"/>
      <c r="M22" s="63"/>
      <c r="O22" s="31" t="s">
        <v>63</v>
      </c>
      <c r="P22" s="58">
        <f>Q21+P21</f>
        <v>0</v>
      </c>
      <c r="Q22" s="58"/>
      <c r="R22" s="59"/>
      <c r="S22" s="4"/>
    </row>
    <row r="23" spans="1:19" ht="30" customHeight="1">
      <c r="G23" s="64"/>
      <c r="H23" s="65"/>
      <c r="I23" s="65"/>
      <c r="J23" s="65"/>
      <c r="K23" s="65"/>
      <c r="L23" s="65"/>
      <c r="M23" s="66"/>
      <c r="O23" s="30" t="s">
        <v>82</v>
      </c>
      <c r="P23" s="33"/>
      <c r="Q23" s="33"/>
      <c r="R23" s="33"/>
      <c r="S23" s="4"/>
    </row>
    <row r="24" spans="1:19" ht="33.75" customHeight="1">
      <c r="G24" s="67"/>
      <c r="H24" s="68"/>
      <c r="I24" s="68"/>
      <c r="J24" s="68"/>
      <c r="K24" s="68"/>
      <c r="L24" s="68"/>
      <c r="M24" s="69"/>
      <c r="O24" s="30" t="s">
        <v>83</v>
      </c>
      <c r="P24" s="20" t="str">
        <f>LOOKUP(P23,S3:T12)</f>
        <v>零</v>
      </c>
      <c r="Q24" s="20" t="str">
        <f>LOOKUP(Q23,S3:T12)</f>
        <v>零</v>
      </c>
      <c r="R24" s="20" t="str">
        <f>LOOKUP(R23,S3:T12)</f>
        <v>零</v>
      </c>
      <c r="S24" s="4"/>
    </row>
    <row r="25" spans="1:19" ht="33.75" customHeight="1">
      <c r="S25" s="4"/>
    </row>
  </sheetData>
  <mergeCells count="85">
    <mergeCell ref="O2:R2"/>
    <mergeCell ref="Q3:R4"/>
    <mergeCell ref="Q5:R6"/>
    <mergeCell ref="Q7:R8"/>
    <mergeCell ref="Q9:R10"/>
    <mergeCell ref="S2:T2"/>
    <mergeCell ref="P9:P10"/>
    <mergeCell ref="P5:P6"/>
    <mergeCell ref="P7:P8"/>
    <mergeCell ref="G22:M22"/>
    <mergeCell ref="G23:M24"/>
    <mergeCell ref="J17:M18"/>
    <mergeCell ref="P15:P16"/>
    <mergeCell ref="P17:P18"/>
    <mergeCell ref="O15:O16"/>
    <mergeCell ref="P22:R22"/>
    <mergeCell ref="Q15:R16"/>
    <mergeCell ref="Q17:R18"/>
    <mergeCell ref="Q19:R20"/>
    <mergeCell ref="Q21:R21"/>
    <mergeCell ref="O3:O4"/>
    <mergeCell ref="O9:O10"/>
    <mergeCell ref="O11:O12"/>
    <mergeCell ref="O13:O14"/>
    <mergeCell ref="P19:P20"/>
    <mergeCell ref="Q11:R12"/>
    <mergeCell ref="Q13:R14"/>
    <mergeCell ref="P11:P12"/>
    <mergeCell ref="P13:P14"/>
    <mergeCell ref="C9:C10"/>
    <mergeCell ref="C11:C12"/>
    <mergeCell ref="C13:C14"/>
    <mergeCell ref="O17:O18"/>
    <mergeCell ref="P3:P4"/>
    <mergeCell ref="O5:O6"/>
    <mergeCell ref="O7:O8"/>
    <mergeCell ref="J9:M10"/>
    <mergeCell ref="F17:I18"/>
    <mergeCell ref="F11:I12"/>
    <mergeCell ref="A11:A12"/>
    <mergeCell ref="A13:A14"/>
    <mergeCell ref="A15:A16"/>
    <mergeCell ref="B9:B10"/>
    <mergeCell ref="B11:B12"/>
    <mergeCell ref="J11:M12"/>
    <mergeCell ref="J13:M14"/>
    <mergeCell ref="J15:M16"/>
    <mergeCell ref="A9:A10"/>
    <mergeCell ref="B15:B16"/>
    <mergeCell ref="F13:I14"/>
    <mergeCell ref="F15:I16"/>
    <mergeCell ref="C15:C16"/>
    <mergeCell ref="B17:B18"/>
    <mergeCell ref="B13:B14"/>
    <mergeCell ref="C17:C18"/>
    <mergeCell ref="A7:A8"/>
    <mergeCell ref="D3:E3"/>
    <mergeCell ref="C5:C6"/>
    <mergeCell ref="B7:B8"/>
    <mergeCell ref="C7:C8"/>
    <mergeCell ref="A17:A18"/>
    <mergeCell ref="A3:A4"/>
    <mergeCell ref="A5:A6"/>
    <mergeCell ref="B3:C3"/>
    <mergeCell ref="B5:B6"/>
    <mergeCell ref="F5:I6"/>
    <mergeCell ref="F7:I8"/>
    <mergeCell ref="F9:I10"/>
    <mergeCell ref="J5:M6"/>
    <mergeCell ref="J7:M8"/>
    <mergeCell ref="A2:B2"/>
    <mergeCell ref="C2:D2"/>
    <mergeCell ref="E2:F2"/>
    <mergeCell ref="G2:H2"/>
    <mergeCell ref="I2:J2"/>
    <mergeCell ref="A1:R1"/>
    <mergeCell ref="A19:A20"/>
    <mergeCell ref="B19:B20"/>
    <mergeCell ref="C19:C20"/>
    <mergeCell ref="F19:I20"/>
    <mergeCell ref="J19:M20"/>
    <mergeCell ref="O19:O20"/>
    <mergeCell ref="K2:M2"/>
    <mergeCell ref="F3:I4"/>
    <mergeCell ref="J3:M4"/>
  </mergeCells>
  <phoneticPr fontId="1" type="noConversion"/>
  <pageMargins left="0.56712962962962965" right="0.5439814814814815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90" zoomScaleSheetLayoutView="100" zoomScalePageLayoutView="90" workbookViewId="0">
      <selection sqref="A1:K1"/>
    </sheetView>
  </sheetViews>
  <sheetFormatPr defaultColWidth="4.90625" defaultRowHeight="19.5"/>
  <cols>
    <col min="1" max="1" width="4.90625" style="6" customWidth="1"/>
    <col min="2" max="2" width="5.08984375" style="6" customWidth="1"/>
    <col min="3" max="3" width="5" style="6" customWidth="1"/>
    <col min="4" max="4" width="5.08984375" style="6" customWidth="1"/>
    <col min="5" max="5" width="4.90625" style="6"/>
    <col min="6" max="6" width="3.453125" style="6" customWidth="1"/>
    <col min="7" max="7" width="4" style="6" customWidth="1"/>
    <col min="8" max="8" width="5.36328125" style="6" customWidth="1"/>
    <col min="9" max="9" width="4.90625" style="6"/>
    <col min="10" max="10" width="3.6328125" style="6" customWidth="1"/>
    <col min="11" max="11" width="4.08984375" style="6" customWidth="1"/>
    <col min="12" max="12" width="5.81640625" style="6" customWidth="1"/>
    <col min="13" max="13" width="4.90625" style="6"/>
    <col min="14" max="14" width="9" style="6" customWidth="1"/>
    <col min="15" max="16" width="3.90625" style="6" customWidth="1"/>
    <col min="17" max="17" width="4" style="6" customWidth="1"/>
    <col min="18" max="18" width="4.90625" style="6"/>
    <col min="19" max="19" width="3.453125" style="6" customWidth="1"/>
    <col min="20" max="20" width="7.1796875" style="6" customWidth="1"/>
    <col min="21" max="16384" width="4.90625" style="6"/>
  </cols>
  <sheetData>
    <row r="1" spans="1:21" ht="36" customHeight="1">
      <c r="A1" s="38" t="str">
        <f>外勤登記!C2</f>
        <v>高雄市立○○學校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3" t="s">
        <v>92</v>
      </c>
      <c r="M1" s="74"/>
      <c r="N1" s="74"/>
      <c r="O1" s="74"/>
      <c r="P1" s="74"/>
      <c r="Q1" s="74"/>
      <c r="R1" s="74"/>
      <c r="S1" s="74"/>
      <c r="T1" s="74"/>
      <c r="U1" s="5"/>
    </row>
    <row r="2" spans="1:21" ht="43.5" customHeight="1">
      <c r="A2" s="88" t="s">
        <v>64</v>
      </c>
      <c r="B2" s="88"/>
      <c r="C2" s="89" t="str">
        <f>外勤登記!C2</f>
        <v>高雄市立○○學校</v>
      </c>
      <c r="D2" s="90"/>
      <c r="E2" s="90"/>
      <c r="F2" s="90"/>
      <c r="G2" s="90"/>
      <c r="H2" s="90"/>
      <c r="I2" s="90"/>
      <c r="J2" s="90"/>
      <c r="K2" s="84" t="s">
        <v>43</v>
      </c>
      <c r="L2" s="85"/>
      <c r="M2" s="86" t="str">
        <f>外勤登記!G2</f>
        <v>約聘心理師/社工師</v>
      </c>
      <c r="N2" s="87"/>
      <c r="O2" s="93" t="s">
        <v>65</v>
      </c>
      <c r="P2" s="94"/>
      <c r="Q2" s="68"/>
      <c r="R2" s="91" t="str">
        <f>外勤登記!K2</f>
        <v>○○○</v>
      </c>
      <c r="S2" s="92"/>
      <c r="T2" s="92"/>
    </row>
    <row r="3" spans="1:21" ht="24.75" customHeight="1">
      <c r="A3" s="51" t="s">
        <v>0</v>
      </c>
      <c r="B3" s="51"/>
      <c r="C3" s="51" t="s">
        <v>1</v>
      </c>
      <c r="D3" s="51"/>
      <c r="E3" s="76" t="s">
        <v>2</v>
      </c>
      <c r="F3" s="81"/>
      <c r="G3" s="81"/>
      <c r="H3" s="81"/>
      <c r="I3" s="81"/>
      <c r="J3" s="81"/>
      <c r="K3" s="81"/>
      <c r="L3" s="81"/>
      <c r="M3" s="76" t="s">
        <v>3</v>
      </c>
      <c r="N3" s="76"/>
      <c r="O3" s="76"/>
      <c r="P3" s="76"/>
      <c r="Q3" s="76"/>
      <c r="R3" s="76"/>
      <c r="S3" s="81"/>
      <c r="T3" s="81"/>
    </row>
    <row r="4" spans="1:21" ht="24.75" customHeight="1">
      <c r="A4" s="9" t="s">
        <v>47</v>
      </c>
      <c r="B4" s="9" t="s">
        <v>48</v>
      </c>
      <c r="C4" s="9" t="s">
        <v>50</v>
      </c>
      <c r="D4" s="9" t="s">
        <v>69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1" ht="33" customHeight="1">
      <c r="A5" s="78">
        <f>外勤登記!B5</f>
        <v>0</v>
      </c>
      <c r="B5" s="78">
        <f>外勤登記!C5</f>
        <v>0</v>
      </c>
      <c r="C5" s="18">
        <f>外勤登記!D5</f>
        <v>0</v>
      </c>
      <c r="D5" s="19">
        <f>外勤登記!E5</f>
        <v>0</v>
      </c>
      <c r="E5" s="80">
        <f>外勤登記!F5</f>
        <v>0</v>
      </c>
      <c r="F5" s="81"/>
      <c r="G5" s="81"/>
      <c r="H5" s="81"/>
      <c r="I5" s="81"/>
      <c r="J5" s="81"/>
      <c r="K5" s="81"/>
      <c r="L5" s="81"/>
      <c r="M5" s="80">
        <f>外勤登記!J5</f>
        <v>0</v>
      </c>
      <c r="N5" s="80"/>
      <c r="O5" s="80"/>
      <c r="P5" s="80"/>
      <c r="Q5" s="80"/>
      <c r="R5" s="80"/>
      <c r="S5" s="81"/>
      <c r="T5" s="81"/>
    </row>
    <row r="6" spans="1:21" ht="33" customHeight="1">
      <c r="A6" s="79"/>
      <c r="B6" s="79"/>
      <c r="C6" s="19">
        <f>外勤登記!D6</f>
        <v>0</v>
      </c>
      <c r="D6" s="19">
        <f>外勤登記!E6</f>
        <v>0</v>
      </c>
      <c r="E6" s="81"/>
      <c r="F6" s="81"/>
      <c r="G6" s="81"/>
      <c r="H6" s="81"/>
      <c r="I6" s="81"/>
      <c r="J6" s="81"/>
      <c r="K6" s="81"/>
      <c r="L6" s="81"/>
      <c r="M6" s="80"/>
      <c r="N6" s="80"/>
      <c r="O6" s="80"/>
      <c r="P6" s="80"/>
      <c r="Q6" s="80"/>
      <c r="R6" s="80"/>
      <c r="S6" s="81"/>
      <c r="T6" s="81"/>
    </row>
    <row r="7" spans="1:21" ht="33" customHeight="1">
      <c r="A7" s="78">
        <f>外勤登記!B7</f>
        <v>0</v>
      </c>
      <c r="B7" s="78">
        <f>外勤登記!C7</f>
        <v>0</v>
      </c>
      <c r="C7" s="18">
        <f>外勤登記!D7</f>
        <v>0</v>
      </c>
      <c r="D7" s="19">
        <f>外勤登記!E7</f>
        <v>0</v>
      </c>
      <c r="E7" s="80">
        <f>外勤登記!F7</f>
        <v>0</v>
      </c>
      <c r="F7" s="81"/>
      <c r="G7" s="81"/>
      <c r="H7" s="81"/>
      <c r="I7" s="81"/>
      <c r="J7" s="81"/>
      <c r="K7" s="81"/>
      <c r="L7" s="81"/>
      <c r="M7" s="80">
        <f>外勤登記!J7</f>
        <v>0</v>
      </c>
      <c r="N7" s="80"/>
      <c r="O7" s="80"/>
      <c r="P7" s="80"/>
      <c r="Q7" s="80"/>
      <c r="R7" s="80"/>
      <c r="S7" s="81"/>
      <c r="T7" s="81"/>
    </row>
    <row r="8" spans="1:21" ht="33" customHeight="1">
      <c r="A8" s="79"/>
      <c r="B8" s="79"/>
      <c r="C8" s="19">
        <f>外勤登記!D8</f>
        <v>0</v>
      </c>
      <c r="D8" s="19">
        <f>外勤登記!E8</f>
        <v>0</v>
      </c>
      <c r="E8" s="81"/>
      <c r="F8" s="81"/>
      <c r="G8" s="81"/>
      <c r="H8" s="81"/>
      <c r="I8" s="81"/>
      <c r="J8" s="81"/>
      <c r="K8" s="81"/>
      <c r="L8" s="81"/>
      <c r="M8" s="80"/>
      <c r="N8" s="80"/>
      <c r="O8" s="80"/>
      <c r="P8" s="80"/>
      <c r="Q8" s="80"/>
      <c r="R8" s="80"/>
      <c r="S8" s="81"/>
      <c r="T8" s="81"/>
    </row>
    <row r="9" spans="1:21" ht="33" customHeight="1">
      <c r="A9" s="78">
        <f>外勤登記!B9</f>
        <v>0</v>
      </c>
      <c r="B9" s="78">
        <f>外勤登記!C9</f>
        <v>0</v>
      </c>
      <c r="C9" s="19">
        <f>外勤登記!D9</f>
        <v>0</v>
      </c>
      <c r="D9" s="19">
        <f>外勤登記!E9</f>
        <v>0</v>
      </c>
      <c r="E9" s="80">
        <f>外勤登記!F9</f>
        <v>0</v>
      </c>
      <c r="F9" s="81"/>
      <c r="G9" s="81"/>
      <c r="H9" s="81"/>
      <c r="I9" s="81"/>
      <c r="J9" s="81"/>
      <c r="K9" s="81"/>
      <c r="L9" s="81"/>
      <c r="M9" s="80">
        <f>外勤登記!J9</f>
        <v>0</v>
      </c>
      <c r="N9" s="80"/>
      <c r="O9" s="80"/>
      <c r="P9" s="80"/>
      <c r="Q9" s="80"/>
      <c r="R9" s="80"/>
      <c r="S9" s="81"/>
      <c r="T9" s="81"/>
    </row>
    <row r="10" spans="1:21" ht="33" customHeight="1">
      <c r="A10" s="79"/>
      <c r="B10" s="79"/>
      <c r="C10" s="19">
        <f>外勤登記!D10</f>
        <v>0</v>
      </c>
      <c r="D10" s="19">
        <f>外勤登記!E10</f>
        <v>0</v>
      </c>
      <c r="E10" s="81"/>
      <c r="F10" s="81"/>
      <c r="G10" s="81"/>
      <c r="H10" s="81"/>
      <c r="I10" s="81"/>
      <c r="J10" s="81"/>
      <c r="K10" s="81"/>
      <c r="L10" s="81"/>
      <c r="M10" s="80"/>
      <c r="N10" s="80"/>
      <c r="O10" s="80"/>
      <c r="P10" s="80"/>
      <c r="Q10" s="80"/>
      <c r="R10" s="80"/>
      <c r="S10" s="81"/>
      <c r="T10" s="81"/>
    </row>
    <row r="11" spans="1:21" ht="33" customHeight="1">
      <c r="A11" s="78">
        <f>外勤登記!B11</f>
        <v>0</v>
      </c>
      <c r="B11" s="78">
        <f>外勤登記!C11</f>
        <v>0</v>
      </c>
      <c r="C11" s="19">
        <f>外勤登記!D11</f>
        <v>0</v>
      </c>
      <c r="D11" s="19">
        <f>外勤登記!E11</f>
        <v>0</v>
      </c>
      <c r="E11" s="80">
        <f>外勤登記!F11</f>
        <v>0</v>
      </c>
      <c r="F11" s="81"/>
      <c r="G11" s="81"/>
      <c r="H11" s="81"/>
      <c r="I11" s="81"/>
      <c r="J11" s="81"/>
      <c r="K11" s="81"/>
      <c r="L11" s="81"/>
      <c r="M11" s="80">
        <f>外勤登記!J11</f>
        <v>0</v>
      </c>
      <c r="N11" s="80"/>
      <c r="O11" s="80"/>
      <c r="P11" s="80"/>
      <c r="Q11" s="80"/>
      <c r="R11" s="80"/>
      <c r="S11" s="81"/>
      <c r="T11" s="81"/>
    </row>
    <row r="12" spans="1:21" ht="33" customHeight="1">
      <c r="A12" s="79"/>
      <c r="B12" s="79"/>
      <c r="C12" s="19">
        <f>外勤登記!D12</f>
        <v>0</v>
      </c>
      <c r="D12" s="19">
        <f>外勤登記!E12</f>
        <v>0</v>
      </c>
      <c r="E12" s="81"/>
      <c r="F12" s="81"/>
      <c r="G12" s="81"/>
      <c r="H12" s="81"/>
      <c r="I12" s="81"/>
      <c r="J12" s="81"/>
      <c r="K12" s="81"/>
      <c r="L12" s="81"/>
      <c r="M12" s="80"/>
      <c r="N12" s="80"/>
      <c r="O12" s="80"/>
      <c r="P12" s="80"/>
      <c r="Q12" s="80"/>
      <c r="R12" s="80"/>
      <c r="S12" s="81"/>
      <c r="T12" s="81"/>
    </row>
    <row r="13" spans="1:21" ht="33" customHeight="1">
      <c r="A13" s="78">
        <f>外勤登記!B13</f>
        <v>0</v>
      </c>
      <c r="B13" s="78">
        <f>外勤登記!C13</f>
        <v>0</v>
      </c>
      <c r="C13" s="19">
        <f>外勤登記!D13</f>
        <v>0</v>
      </c>
      <c r="D13" s="19">
        <f>外勤登記!E13</f>
        <v>0</v>
      </c>
      <c r="E13" s="80">
        <f>外勤登記!F13</f>
        <v>0</v>
      </c>
      <c r="F13" s="81"/>
      <c r="G13" s="81"/>
      <c r="H13" s="81"/>
      <c r="I13" s="81"/>
      <c r="J13" s="81"/>
      <c r="K13" s="81"/>
      <c r="L13" s="81"/>
      <c r="M13" s="80">
        <f>外勤登記!J13</f>
        <v>0</v>
      </c>
      <c r="N13" s="80"/>
      <c r="O13" s="80"/>
      <c r="P13" s="80"/>
      <c r="Q13" s="80"/>
      <c r="R13" s="80"/>
      <c r="S13" s="81"/>
      <c r="T13" s="81"/>
    </row>
    <row r="14" spans="1:21" ht="33" customHeight="1">
      <c r="A14" s="79"/>
      <c r="B14" s="79"/>
      <c r="C14" s="19">
        <f>外勤登記!D14</f>
        <v>0</v>
      </c>
      <c r="D14" s="19">
        <f>外勤登記!E14</f>
        <v>0</v>
      </c>
      <c r="E14" s="81"/>
      <c r="F14" s="81"/>
      <c r="G14" s="81"/>
      <c r="H14" s="81"/>
      <c r="I14" s="81"/>
      <c r="J14" s="81"/>
      <c r="K14" s="81"/>
      <c r="L14" s="81"/>
      <c r="M14" s="80"/>
      <c r="N14" s="80"/>
      <c r="O14" s="80"/>
      <c r="P14" s="80"/>
      <c r="Q14" s="80"/>
      <c r="R14" s="80"/>
      <c r="S14" s="81"/>
      <c r="T14" s="81"/>
    </row>
    <row r="15" spans="1:21" ht="33" customHeight="1">
      <c r="A15" s="78">
        <f>外勤登記!B15</f>
        <v>0</v>
      </c>
      <c r="B15" s="78">
        <f>外勤登記!C15</f>
        <v>0</v>
      </c>
      <c r="C15" s="19">
        <f>外勤登記!D15</f>
        <v>0</v>
      </c>
      <c r="D15" s="19">
        <f>外勤登記!E15</f>
        <v>0</v>
      </c>
      <c r="E15" s="80">
        <f>外勤登記!F15</f>
        <v>0</v>
      </c>
      <c r="F15" s="81"/>
      <c r="G15" s="81"/>
      <c r="H15" s="81"/>
      <c r="I15" s="81"/>
      <c r="J15" s="81"/>
      <c r="K15" s="81"/>
      <c r="L15" s="81"/>
      <c r="M15" s="80">
        <f>外勤登記!J15</f>
        <v>0</v>
      </c>
      <c r="N15" s="80"/>
      <c r="O15" s="80"/>
      <c r="P15" s="80"/>
      <c r="Q15" s="80"/>
      <c r="R15" s="80"/>
      <c r="S15" s="81"/>
      <c r="T15" s="81"/>
    </row>
    <row r="16" spans="1:21" ht="33" customHeight="1">
      <c r="A16" s="79"/>
      <c r="B16" s="79"/>
      <c r="C16" s="19">
        <f>外勤登記!D16</f>
        <v>0</v>
      </c>
      <c r="D16" s="19">
        <f>外勤登記!E16</f>
        <v>0</v>
      </c>
      <c r="E16" s="81"/>
      <c r="F16" s="81"/>
      <c r="G16" s="81"/>
      <c r="H16" s="81"/>
      <c r="I16" s="81"/>
      <c r="J16" s="81"/>
      <c r="K16" s="81"/>
      <c r="L16" s="81"/>
      <c r="M16" s="80"/>
      <c r="N16" s="80"/>
      <c r="O16" s="80"/>
      <c r="P16" s="80"/>
      <c r="Q16" s="80"/>
      <c r="R16" s="80"/>
      <c r="S16" s="81"/>
      <c r="T16" s="81"/>
    </row>
    <row r="17" spans="1:20" ht="33" customHeight="1">
      <c r="A17" s="78">
        <f>外勤登記!B17</f>
        <v>0</v>
      </c>
      <c r="B17" s="78">
        <f>外勤登記!C17</f>
        <v>0</v>
      </c>
      <c r="C17" s="19">
        <f>外勤登記!D17</f>
        <v>0</v>
      </c>
      <c r="D17" s="19">
        <f>外勤登記!E17</f>
        <v>0</v>
      </c>
      <c r="E17" s="80">
        <f>外勤登記!F17</f>
        <v>0</v>
      </c>
      <c r="F17" s="81"/>
      <c r="G17" s="81"/>
      <c r="H17" s="81"/>
      <c r="I17" s="81"/>
      <c r="J17" s="81"/>
      <c r="K17" s="81"/>
      <c r="L17" s="81"/>
      <c r="M17" s="80">
        <f>外勤登記!J17</f>
        <v>0</v>
      </c>
      <c r="N17" s="80"/>
      <c r="O17" s="80"/>
      <c r="P17" s="80"/>
      <c r="Q17" s="80"/>
      <c r="R17" s="80"/>
      <c r="S17" s="81"/>
      <c r="T17" s="81"/>
    </row>
    <row r="18" spans="1:20" ht="33" customHeight="1">
      <c r="A18" s="79"/>
      <c r="B18" s="79"/>
      <c r="C18" s="19">
        <f>外勤登記!D18</f>
        <v>0</v>
      </c>
      <c r="D18" s="19">
        <f>外勤登記!E18</f>
        <v>0</v>
      </c>
      <c r="E18" s="81"/>
      <c r="F18" s="81"/>
      <c r="G18" s="81"/>
      <c r="H18" s="81"/>
      <c r="I18" s="81"/>
      <c r="J18" s="81"/>
      <c r="K18" s="81"/>
      <c r="L18" s="81"/>
      <c r="M18" s="80"/>
      <c r="N18" s="80"/>
      <c r="O18" s="80"/>
      <c r="P18" s="80"/>
      <c r="Q18" s="80"/>
      <c r="R18" s="80"/>
      <c r="S18" s="81"/>
      <c r="T18" s="81"/>
    </row>
    <row r="19" spans="1:20" ht="33" customHeight="1">
      <c r="A19" s="78">
        <f>外勤登記!B19</f>
        <v>0</v>
      </c>
      <c r="B19" s="78">
        <f>外勤登記!C19</f>
        <v>0</v>
      </c>
      <c r="C19" s="19">
        <f>外勤登記!D19</f>
        <v>0</v>
      </c>
      <c r="D19" s="19">
        <f>外勤登記!E19</f>
        <v>0</v>
      </c>
      <c r="E19" s="80">
        <f>外勤登記!F19</f>
        <v>0</v>
      </c>
      <c r="F19" s="81"/>
      <c r="G19" s="81"/>
      <c r="H19" s="81"/>
      <c r="I19" s="81"/>
      <c r="J19" s="81"/>
      <c r="K19" s="81"/>
      <c r="L19" s="81"/>
      <c r="M19" s="80">
        <f>外勤登記!J19</f>
        <v>0</v>
      </c>
      <c r="N19" s="80"/>
      <c r="O19" s="80"/>
      <c r="P19" s="80"/>
      <c r="Q19" s="80"/>
      <c r="R19" s="80"/>
      <c r="S19" s="81"/>
      <c r="T19" s="81"/>
    </row>
    <row r="20" spans="1:20" ht="33" customHeight="1">
      <c r="A20" s="79"/>
      <c r="B20" s="79"/>
      <c r="C20" s="19">
        <f>外勤登記!D20</f>
        <v>0</v>
      </c>
      <c r="D20" s="19">
        <f>外勤登記!E20</f>
        <v>0</v>
      </c>
      <c r="E20" s="81"/>
      <c r="F20" s="81"/>
      <c r="G20" s="81"/>
      <c r="H20" s="81"/>
      <c r="I20" s="81"/>
      <c r="J20" s="81"/>
      <c r="K20" s="81"/>
      <c r="L20" s="81"/>
      <c r="M20" s="80"/>
      <c r="N20" s="80"/>
      <c r="O20" s="80"/>
      <c r="P20" s="80"/>
      <c r="Q20" s="80"/>
      <c r="R20" s="80"/>
      <c r="S20" s="81"/>
      <c r="T20" s="81"/>
    </row>
    <row r="21" spans="1:20" ht="27.75" customHeight="1">
      <c r="A21" s="76" t="s">
        <v>4</v>
      </c>
      <c r="B21" s="76"/>
      <c r="C21" s="76"/>
      <c r="D21" s="77"/>
      <c r="E21" s="76" t="s">
        <v>5</v>
      </c>
      <c r="F21" s="76"/>
      <c r="G21" s="76"/>
      <c r="H21" s="77"/>
      <c r="I21" s="76" t="s">
        <v>6</v>
      </c>
      <c r="J21" s="76"/>
      <c r="K21" s="76"/>
      <c r="L21" s="77"/>
      <c r="M21" s="76" t="s">
        <v>7</v>
      </c>
      <c r="N21" s="76"/>
      <c r="O21" s="76"/>
      <c r="P21" s="77"/>
      <c r="Q21" s="76" t="s">
        <v>8</v>
      </c>
      <c r="R21" s="76"/>
      <c r="S21" s="76"/>
      <c r="T21" s="77"/>
    </row>
    <row r="22" spans="1:20" ht="37.25" customHeight="1">
      <c r="A22" s="76"/>
      <c r="B22" s="76"/>
      <c r="C22" s="76"/>
      <c r="D22" s="77"/>
      <c r="E22" s="76"/>
      <c r="F22" s="76"/>
      <c r="G22" s="76"/>
      <c r="H22" s="77"/>
      <c r="I22" s="76"/>
      <c r="J22" s="76"/>
      <c r="K22" s="76"/>
      <c r="L22" s="77"/>
      <c r="M22" s="76"/>
      <c r="N22" s="76"/>
      <c r="O22" s="76"/>
      <c r="P22" s="77"/>
      <c r="Q22" s="76"/>
      <c r="R22" s="76"/>
      <c r="S22" s="76"/>
      <c r="T22" s="77"/>
    </row>
    <row r="23" spans="1:20" ht="38.4" customHeight="1">
      <c r="A23" s="76" t="s">
        <v>66</v>
      </c>
      <c r="B23" s="76"/>
      <c r="C23" s="76"/>
      <c r="D23" s="76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pans="1:20" ht="21.75" customHeight="1">
      <c r="A24" s="5" t="s">
        <v>9</v>
      </c>
      <c r="B24" s="5"/>
      <c r="C24" s="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43.5" customHeight="1">
      <c r="A25" s="8"/>
      <c r="B25" s="8"/>
      <c r="C25" s="8"/>
    </row>
  </sheetData>
  <mergeCells count="56">
    <mergeCell ref="R2:T2"/>
    <mergeCell ref="O2:Q2"/>
    <mergeCell ref="M11:T12"/>
    <mergeCell ref="B5:B6"/>
    <mergeCell ref="E13:L14"/>
    <mergeCell ref="B9:B10"/>
    <mergeCell ref="A3:B3"/>
    <mergeCell ref="C3:D3"/>
    <mergeCell ref="E3:L4"/>
    <mergeCell ref="A5:A6"/>
    <mergeCell ref="A11:A12"/>
    <mergeCell ref="B11:B12"/>
    <mergeCell ref="B17:B18"/>
    <mergeCell ref="A23:D23"/>
    <mergeCell ref="A21:D21"/>
    <mergeCell ref="B7:B8"/>
    <mergeCell ref="E21:H21"/>
    <mergeCell ref="I22:L22"/>
    <mergeCell ref="A17:A18"/>
    <mergeCell ref="E17:L18"/>
    <mergeCell ref="E9:L10"/>
    <mergeCell ref="A15:A16"/>
    <mergeCell ref="B15:B16"/>
    <mergeCell ref="A22:D22"/>
    <mergeCell ref="E22:H22"/>
    <mergeCell ref="I21:L21"/>
    <mergeCell ref="K2:L2"/>
    <mergeCell ref="M2:N2"/>
    <mergeCell ref="E11:L12"/>
    <mergeCell ref="A2:B2"/>
    <mergeCell ref="M15:T16"/>
    <mergeCell ref="M5:T6"/>
    <mergeCell ref="M7:T8"/>
    <mergeCell ref="C2:J2"/>
    <mergeCell ref="M3:T4"/>
    <mergeCell ref="E5:L6"/>
    <mergeCell ref="E7:L8"/>
    <mergeCell ref="E23:T23"/>
    <mergeCell ref="M17:T18"/>
    <mergeCell ref="M13:T14"/>
    <mergeCell ref="Q21:T21"/>
    <mergeCell ref="M9:T10"/>
    <mergeCell ref="E19:L20"/>
    <mergeCell ref="M19:T20"/>
    <mergeCell ref="Q22:T22"/>
    <mergeCell ref="M22:P22"/>
    <mergeCell ref="L1:T1"/>
    <mergeCell ref="A1:K1"/>
    <mergeCell ref="M21:P21"/>
    <mergeCell ref="A7:A8"/>
    <mergeCell ref="E15:L16"/>
    <mergeCell ref="A13:A14"/>
    <mergeCell ref="B13:B14"/>
    <mergeCell ref="A9:A10"/>
    <mergeCell ref="A19:A20"/>
    <mergeCell ref="B19:B20"/>
  </mergeCells>
  <phoneticPr fontId="1" type="noConversion"/>
  <pageMargins left="0.35433070866141736" right="0.23622047244094491" top="0.62992125984251968" bottom="0.39370078740157483" header="0.31496062992125984" footer="0.31496062992125984"/>
  <pageSetup paperSize="9" orientation="portrait" r:id="rId1"/>
  <ignoredErrors>
    <ignoredError sqref="C5 C7" unlockedFormula="1"/>
    <ignoredError sqref="M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view="pageBreakPreview" zoomScaleNormal="100" zoomScaleSheetLayoutView="100" workbookViewId="0">
      <selection activeCell="AA10" sqref="AA10"/>
    </sheetView>
  </sheetViews>
  <sheetFormatPr defaultColWidth="3.90625" defaultRowHeight="17"/>
  <cols>
    <col min="3" max="3" width="7.453125" bestFit="1" customWidth="1"/>
    <col min="4" max="4" width="6.81640625" customWidth="1"/>
    <col min="6" max="6" width="2.81640625" customWidth="1"/>
    <col min="10" max="10" width="2.1796875" customWidth="1"/>
    <col min="11" max="11" width="0.90625" customWidth="1"/>
    <col min="12" max="12" width="4.453125" customWidth="1"/>
    <col min="13" max="13" width="3.453125" customWidth="1"/>
    <col min="14" max="14" width="3.6328125" customWidth="1"/>
    <col min="15" max="15" width="3.90625" customWidth="1"/>
    <col min="16" max="16" width="4.453125" customWidth="1"/>
    <col min="17" max="17" width="3.36328125" customWidth="1"/>
    <col min="18" max="18" width="3.08984375" customWidth="1"/>
    <col min="19" max="19" width="3.81640625" customWidth="1"/>
    <col min="21" max="21" width="2.08984375" customWidth="1"/>
    <col min="24" max="24" width="4.36328125" customWidth="1"/>
  </cols>
  <sheetData>
    <row r="1" spans="1:24" ht="33.75" customHeight="1">
      <c r="A1" s="38" t="str">
        <f>外勤登記!C2</f>
        <v>高雄市立○○學校</v>
      </c>
      <c r="B1" s="123"/>
      <c r="C1" s="123"/>
      <c r="D1" s="123"/>
      <c r="E1" s="123"/>
      <c r="F1" s="123"/>
      <c r="G1" s="123"/>
      <c r="H1" s="123"/>
      <c r="I1" s="123"/>
      <c r="J1" s="118" t="s">
        <v>94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 ht="19.5" customHeight="1">
      <c r="A2" s="146" t="s">
        <v>41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ht="17.25" customHeight="1">
      <c r="A3" s="10"/>
      <c r="B3" s="148" t="s">
        <v>10</v>
      </c>
      <c r="C3" s="81"/>
      <c r="D3" s="81"/>
      <c r="E3" s="81"/>
      <c r="F3" s="81"/>
      <c r="G3" s="81"/>
      <c r="H3" s="11"/>
      <c r="I3" s="137" t="s">
        <v>11</v>
      </c>
      <c r="J3" s="81"/>
      <c r="K3" s="81"/>
      <c r="L3" s="81"/>
      <c r="M3" s="81"/>
      <c r="N3" s="109" t="s">
        <v>57</v>
      </c>
      <c r="O3" s="109"/>
      <c r="P3" s="109"/>
      <c r="Q3" s="109"/>
      <c r="R3" s="109"/>
      <c r="S3" s="109"/>
      <c r="T3" s="109"/>
      <c r="U3" s="109"/>
      <c r="V3" s="150" t="s">
        <v>12</v>
      </c>
      <c r="W3" s="150"/>
      <c r="X3" s="150"/>
    </row>
    <row r="4" spans="1:24" ht="17.25" customHeight="1">
      <c r="A4" s="10"/>
      <c r="B4" s="148" t="s">
        <v>13</v>
      </c>
      <c r="C4" s="151"/>
      <c r="D4" s="151"/>
      <c r="E4" s="151"/>
      <c r="F4" s="151"/>
      <c r="G4" s="151"/>
      <c r="H4" s="10"/>
      <c r="I4" s="137" t="s">
        <v>14</v>
      </c>
      <c r="J4" s="138"/>
      <c r="K4" s="138"/>
      <c r="L4" s="138"/>
      <c r="M4" s="138"/>
      <c r="N4" s="122" t="s">
        <v>15</v>
      </c>
      <c r="O4" s="122"/>
      <c r="P4" s="122" t="s">
        <v>16</v>
      </c>
      <c r="Q4" s="122"/>
      <c r="R4" s="122" t="s">
        <v>17</v>
      </c>
      <c r="S4" s="122"/>
      <c r="T4" s="122" t="s">
        <v>18</v>
      </c>
      <c r="U4" s="122"/>
      <c r="V4" s="129" t="s">
        <v>87</v>
      </c>
      <c r="W4" s="130"/>
      <c r="X4" s="130"/>
    </row>
    <row r="5" spans="1:24" ht="17.25" customHeight="1">
      <c r="A5" s="12"/>
      <c r="B5" s="137" t="s">
        <v>19</v>
      </c>
      <c r="C5" s="152"/>
      <c r="D5" s="152"/>
      <c r="E5" s="152"/>
      <c r="F5" s="152"/>
      <c r="G5" s="152"/>
      <c r="H5" s="12"/>
      <c r="I5" s="137" t="s">
        <v>20</v>
      </c>
      <c r="J5" s="152"/>
      <c r="K5" s="152"/>
      <c r="L5" s="152"/>
      <c r="M5" s="152"/>
      <c r="N5" s="131" t="s">
        <v>21</v>
      </c>
      <c r="O5" s="132"/>
      <c r="P5" s="141">
        <f>外勤登記!P23</f>
        <v>0</v>
      </c>
      <c r="Q5" s="149"/>
      <c r="R5" s="141">
        <f>外勤登記!Q23</f>
        <v>0</v>
      </c>
      <c r="S5" s="149"/>
      <c r="T5" s="141">
        <f>外勤登記!R23</f>
        <v>0</v>
      </c>
      <c r="U5" s="149"/>
      <c r="V5" s="130"/>
      <c r="W5" s="130"/>
      <c r="X5" s="130"/>
    </row>
    <row r="6" spans="1:24" ht="16.5" customHeight="1">
      <c r="A6" s="153" t="s">
        <v>22</v>
      </c>
      <c r="B6" s="154"/>
      <c r="C6" s="154"/>
      <c r="D6" s="137" t="s">
        <v>24</v>
      </c>
      <c r="E6" s="137"/>
      <c r="F6" s="137"/>
      <c r="G6" s="137"/>
      <c r="H6" s="137"/>
      <c r="I6" s="137"/>
      <c r="J6" s="137"/>
      <c r="K6" s="137"/>
      <c r="L6" s="137"/>
      <c r="M6" s="138"/>
      <c r="N6" s="133"/>
      <c r="O6" s="134"/>
      <c r="P6" s="149"/>
      <c r="Q6" s="149"/>
      <c r="R6" s="149"/>
      <c r="S6" s="149"/>
      <c r="T6" s="149"/>
      <c r="U6" s="149"/>
      <c r="V6" s="130"/>
      <c r="W6" s="130"/>
      <c r="X6" s="130"/>
    </row>
    <row r="7" spans="1:24" ht="16.5" customHeight="1">
      <c r="A7" s="127" t="s">
        <v>23</v>
      </c>
      <c r="B7" s="128"/>
      <c r="C7" s="128"/>
      <c r="D7" s="137" t="s">
        <v>25</v>
      </c>
      <c r="E7" s="137"/>
      <c r="F7" s="137"/>
      <c r="G7" s="137"/>
      <c r="H7" s="137"/>
      <c r="I7" s="137"/>
      <c r="J7" s="137"/>
      <c r="K7" s="137"/>
      <c r="L7" s="137"/>
      <c r="M7" s="138"/>
      <c r="N7" s="133"/>
      <c r="O7" s="134"/>
      <c r="P7" s="149"/>
      <c r="Q7" s="149"/>
      <c r="R7" s="149"/>
      <c r="S7" s="149"/>
      <c r="T7" s="149"/>
      <c r="U7" s="149"/>
      <c r="V7" s="130"/>
      <c r="W7" s="130"/>
      <c r="X7" s="130"/>
    </row>
    <row r="8" spans="1:24" ht="16.5" customHeight="1">
      <c r="A8" s="127"/>
      <c r="B8" s="128"/>
      <c r="C8" s="128"/>
      <c r="D8" s="137" t="s">
        <v>26</v>
      </c>
      <c r="E8" s="137"/>
      <c r="F8" s="137"/>
      <c r="G8" s="137"/>
      <c r="H8" s="137"/>
      <c r="I8" s="137"/>
      <c r="J8" s="137"/>
      <c r="K8" s="137"/>
      <c r="L8" s="137"/>
      <c r="M8" s="138"/>
      <c r="N8" s="133"/>
      <c r="O8" s="134"/>
      <c r="P8" s="149"/>
      <c r="Q8" s="149"/>
      <c r="R8" s="149"/>
      <c r="S8" s="149"/>
      <c r="T8" s="149"/>
      <c r="U8" s="149"/>
      <c r="V8" s="130"/>
      <c r="W8" s="130"/>
      <c r="X8" s="130"/>
    </row>
    <row r="9" spans="1:24" ht="16.5" customHeight="1">
      <c r="A9" s="127" t="s">
        <v>58</v>
      </c>
      <c r="B9" s="128"/>
      <c r="C9" s="128"/>
      <c r="D9" s="137" t="s">
        <v>27</v>
      </c>
      <c r="E9" s="137"/>
      <c r="F9" s="137"/>
      <c r="G9" s="137"/>
      <c r="H9" s="137"/>
      <c r="I9" s="137"/>
      <c r="J9" s="137"/>
      <c r="K9" s="137"/>
      <c r="L9" s="137"/>
      <c r="M9" s="138"/>
      <c r="N9" s="133"/>
      <c r="O9" s="134"/>
      <c r="P9" s="149"/>
      <c r="Q9" s="149"/>
      <c r="R9" s="149"/>
      <c r="S9" s="149"/>
      <c r="T9" s="149"/>
      <c r="U9" s="149"/>
      <c r="V9" s="130"/>
      <c r="W9" s="130"/>
      <c r="X9" s="130"/>
    </row>
    <row r="10" spans="1:24" ht="17.25" customHeight="1">
      <c r="A10" s="144"/>
      <c r="B10" s="145"/>
      <c r="C10" s="145"/>
      <c r="D10" s="137" t="s">
        <v>28</v>
      </c>
      <c r="E10" s="137"/>
      <c r="F10" s="137"/>
      <c r="G10" s="137"/>
      <c r="H10" s="137"/>
      <c r="I10" s="137"/>
      <c r="J10" s="137"/>
      <c r="K10" s="137"/>
      <c r="L10" s="137"/>
      <c r="M10" s="138"/>
      <c r="N10" s="135"/>
      <c r="O10" s="136"/>
      <c r="P10" s="149"/>
      <c r="Q10" s="149"/>
      <c r="R10" s="149"/>
      <c r="S10" s="149"/>
      <c r="T10" s="149"/>
      <c r="U10" s="149"/>
      <c r="V10" s="130"/>
      <c r="W10" s="130"/>
      <c r="X10" s="130"/>
    </row>
    <row r="11" spans="1:24" ht="36.75" customHeight="1">
      <c r="A11" s="122" t="s">
        <v>29</v>
      </c>
      <c r="B11" s="125"/>
      <c r="C11" s="125"/>
      <c r="D11" s="95" t="str">
        <f>外勤登記!C2</f>
        <v>高雄市立○○學校</v>
      </c>
      <c r="E11" s="96"/>
      <c r="F11" s="96"/>
      <c r="G11" s="96"/>
      <c r="H11" s="96"/>
      <c r="I11" s="96"/>
      <c r="J11" s="96"/>
      <c r="K11" s="97" t="s">
        <v>30</v>
      </c>
      <c r="L11" s="62"/>
      <c r="M11" s="63"/>
      <c r="N11" s="158" t="str">
        <f>外勤登記!G2</f>
        <v>約聘心理師/社工師</v>
      </c>
      <c r="O11" s="159"/>
      <c r="P11" s="160"/>
      <c r="Q11" s="97" t="s">
        <v>31</v>
      </c>
      <c r="R11" s="159"/>
      <c r="S11" s="160"/>
      <c r="T11" s="51" t="str">
        <f>外勤登記!K2</f>
        <v>○○○</v>
      </c>
      <c r="U11" s="51"/>
      <c r="V11" s="126"/>
      <c r="W11" s="126"/>
      <c r="X11" s="126"/>
    </row>
    <row r="12" spans="1:24" ht="21" customHeight="1">
      <c r="A12" s="109" t="s">
        <v>32</v>
      </c>
      <c r="B12" s="139"/>
      <c r="C12" s="139"/>
      <c r="D12" s="139"/>
      <c r="E12" s="109" t="s">
        <v>49</v>
      </c>
      <c r="F12" s="109"/>
      <c r="G12" s="109"/>
      <c r="H12" s="109"/>
      <c r="I12" s="109"/>
      <c r="J12" s="109"/>
      <c r="K12" s="109" t="s">
        <v>56</v>
      </c>
      <c r="L12" s="140"/>
      <c r="M12" s="140"/>
      <c r="N12" s="140"/>
      <c r="O12" s="140"/>
      <c r="P12" s="140"/>
      <c r="Q12" s="109" t="s">
        <v>86</v>
      </c>
      <c r="R12" s="139"/>
      <c r="S12" s="139"/>
      <c r="T12" s="109" t="s">
        <v>34</v>
      </c>
      <c r="U12" s="109"/>
      <c r="V12" s="109"/>
      <c r="W12" s="109" t="s">
        <v>35</v>
      </c>
      <c r="X12" s="140"/>
    </row>
    <row r="13" spans="1:24" ht="21" customHeight="1">
      <c r="A13" s="3" t="s">
        <v>36</v>
      </c>
      <c r="B13" s="3" t="s">
        <v>37</v>
      </c>
      <c r="C13" s="3" t="s">
        <v>38</v>
      </c>
      <c r="D13" s="3" t="s">
        <v>39</v>
      </c>
      <c r="E13" s="109"/>
      <c r="F13" s="109"/>
      <c r="G13" s="109"/>
      <c r="H13" s="109"/>
      <c r="I13" s="109"/>
      <c r="J13" s="109"/>
      <c r="K13" s="140"/>
      <c r="L13" s="140"/>
      <c r="M13" s="140"/>
      <c r="N13" s="140"/>
      <c r="O13" s="140"/>
      <c r="P13" s="140"/>
      <c r="Q13" s="139"/>
      <c r="R13" s="139"/>
      <c r="S13" s="139"/>
      <c r="T13" s="109"/>
      <c r="U13" s="109"/>
      <c r="V13" s="109"/>
      <c r="W13" s="109"/>
      <c r="X13" s="140"/>
    </row>
    <row r="14" spans="1:24" ht="22.5" customHeight="1">
      <c r="A14" s="51">
        <f>外勤登記!B5</f>
        <v>0</v>
      </c>
      <c r="B14" s="51">
        <f>外勤登記!C5</f>
        <v>0</v>
      </c>
      <c r="C14" s="37">
        <f>外勤登記!D5</f>
        <v>0</v>
      </c>
      <c r="D14" s="37">
        <f>外勤登記!E5</f>
        <v>0</v>
      </c>
      <c r="E14" s="107">
        <f>外勤登記!F5</f>
        <v>0</v>
      </c>
      <c r="F14" s="108"/>
      <c r="G14" s="108"/>
      <c r="H14" s="108"/>
      <c r="I14" s="108"/>
      <c r="J14" s="108"/>
      <c r="K14" s="107">
        <f>外勤登記!J5</f>
        <v>0</v>
      </c>
      <c r="L14" s="108">
        <f>外勤登記!J5</f>
        <v>0</v>
      </c>
      <c r="M14" s="108"/>
      <c r="N14" s="108"/>
      <c r="O14" s="108"/>
      <c r="P14" s="108"/>
      <c r="Q14" s="98">
        <f>外勤登記!P5</f>
        <v>0</v>
      </c>
      <c r="R14" s="99"/>
      <c r="S14" s="101" t="s">
        <v>85</v>
      </c>
      <c r="T14" s="102">
        <f>外勤登記!Q5</f>
        <v>0</v>
      </c>
      <c r="U14" s="103"/>
      <c r="V14" s="101" t="s">
        <v>59</v>
      </c>
      <c r="W14" s="110" t="s">
        <v>101</v>
      </c>
      <c r="X14" s="111"/>
    </row>
    <row r="15" spans="1:24" ht="21.75" customHeight="1">
      <c r="A15" s="124"/>
      <c r="B15" s="124"/>
      <c r="C15" s="37">
        <f>外勤登記!D6</f>
        <v>0</v>
      </c>
      <c r="D15" s="37">
        <f>外勤登記!E6</f>
        <v>0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0"/>
      <c r="R15" s="99"/>
      <c r="S15" s="101"/>
      <c r="T15" s="104"/>
      <c r="U15" s="103"/>
      <c r="V15" s="101"/>
      <c r="W15" s="112"/>
      <c r="X15" s="113"/>
    </row>
    <row r="16" spans="1:24" ht="22.5" customHeight="1">
      <c r="A16" s="51">
        <f>外勤登記!B7</f>
        <v>0</v>
      </c>
      <c r="B16" s="51">
        <f>外勤登記!C7</f>
        <v>0</v>
      </c>
      <c r="C16" s="37">
        <f>外勤登記!D7</f>
        <v>0</v>
      </c>
      <c r="D16" s="37">
        <f>外勤登記!E7</f>
        <v>0</v>
      </c>
      <c r="E16" s="107">
        <f>外勤登記!F7</f>
        <v>0</v>
      </c>
      <c r="F16" s="108"/>
      <c r="G16" s="108"/>
      <c r="H16" s="108"/>
      <c r="I16" s="108"/>
      <c r="J16" s="108"/>
      <c r="K16" s="107">
        <f>外勤登記!J7</f>
        <v>0</v>
      </c>
      <c r="L16" s="108">
        <f>外勤登記!J9</f>
        <v>0</v>
      </c>
      <c r="M16" s="108"/>
      <c r="N16" s="108"/>
      <c r="O16" s="108"/>
      <c r="P16" s="108"/>
      <c r="Q16" s="98">
        <f>外勤登記!P7</f>
        <v>0</v>
      </c>
      <c r="R16" s="99"/>
      <c r="S16" s="101" t="s">
        <v>59</v>
      </c>
      <c r="T16" s="102">
        <f>外勤登記!Q7</f>
        <v>0</v>
      </c>
      <c r="U16" s="103"/>
      <c r="V16" s="101" t="s">
        <v>59</v>
      </c>
      <c r="W16" s="114"/>
      <c r="X16" s="115"/>
    </row>
    <row r="17" spans="1:24" ht="22.5" customHeight="1">
      <c r="A17" s="124"/>
      <c r="B17" s="124"/>
      <c r="C17" s="37">
        <f>外勤登記!D8</f>
        <v>0</v>
      </c>
      <c r="D17" s="37">
        <f>外勤登記!E8</f>
        <v>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0"/>
      <c r="R17" s="99"/>
      <c r="S17" s="101"/>
      <c r="T17" s="104"/>
      <c r="U17" s="103"/>
      <c r="V17" s="101"/>
      <c r="W17" s="114"/>
      <c r="X17" s="115"/>
    </row>
    <row r="18" spans="1:24" ht="22.5" customHeight="1">
      <c r="A18" s="51">
        <f>外勤登記!B9</f>
        <v>0</v>
      </c>
      <c r="B18" s="51">
        <f>外勤登記!C9</f>
        <v>0</v>
      </c>
      <c r="C18" s="37">
        <f>外勤登記!D9</f>
        <v>0</v>
      </c>
      <c r="D18" s="37">
        <f>外勤登記!E9</f>
        <v>0</v>
      </c>
      <c r="E18" s="107">
        <f>外勤登記!F9</f>
        <v>0</v>
      </c>
      <c r="F18" s="108"/>
      <c r="G18" s="108"/>
      <c r="H18" s="108"/>
      <c r="I18" s="108"/>
      <c r="J18" s="108"/>
      <c r="K18" s="107">
        <f>外勤登記!J9</f>
        <v>0</v>
      </c>
      <c r="L18" s="108">
        <f>外勤登記!J13</f>
        <v>0</v>
      </c>
      <c r="M18" s="108"/>
      <c r="N18" s="108"/>
      <c r="O18" s="108"/>
      <c r="P18" s="108"/>
      <c r="Q18" s="98">
        <f>外勤登記!P9</f>
        <v>0</v>
      </c>
      <c r="R18" s="99"/>
      <c r="S18" s="101" t="s">
        <v>59</v>
      </c>
      <c r="T18" s="102">
        <f>外勤登記!Q9</f>
        <v>0</v>
      </c>
      <c r="U18" s="103"/>
      <c r="V18" s="101" t="s">
        <v>59</v>
      </c>
      <c r="W18" s="114"/>
      <c r="X18" s="115"/>
    </row>
    <row r="19" spans="1:24" ht="22.5" customHeight="1">
      <c r="A19" s="124"/>
      <c r="B19" s="124"/>
      <c r="C19" s="37">
        <f>外勤登記!D10</f>
        <v>0</v>
      </c>
      <c r="D19" s="37">
        <f>外勤登記!E10</f>
        <v>0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0"/>
      <c r="R19" s="99"/>
      <c r="S19" s="101"/>
      <c r="T19" s="104"/>
      <c r="U19" s="103"/>
      <c r="V19" s="101"/>
      <c r="W19" s="114"/>
      <c r="X19" s="115"/>
    </row>
    <row r="20" spans="1:24" ht="22.5" customHeight="1">
      <c r="A20" s="51">
        <f>外勤登記!B11</f>
        <v>0</v>
      </c>
      <c r="B20" s="51">
        <f>外勤登記!C11</f>
        <v>0</v>
      </c>
      <c r="C20" s="37">
        <f>外勤登記!D11</f>
        <v>0</v>
      </c>
      <c r="D20" s="37">
        <f>外勤登記!E11</f>
        <v>0</v>
      </c>
      <c r="E20" s="107">
        <f>外勤登記!F11</f>
        <v>0</v>
      </c>
      <c r="F20" s="108"/>
      <c r="G20" s="108"/>
      <c r="H20" s="108"/>
      <c r="I20" s="108"/>
      <c r="J20" s="108"/>
      <c r="K20" s="107">
        <f>外勤登記!J11</f>
        <v>0</v>
      </c>
      <c r="L20" s="108">
        <f>外勤登記!J17</f>
        <v>0</v>
      </c>
      <c r="M20" s="108"/>
      <c r="N20" s="108"/>
      <c r="O20" s="108"/>
      <c r="P20" s="108"/>
      <c r="Q20" s="98">
        <f>外勤登記!P11</f>
        <v>0</v>
      </c>
      <c r="R20" s="99"/>
      <c r="S20" s="101" t="s">
        <v>59</v>
      </c>
      <c r="T20" s="102">
        <f>外勤登記!Q11</f>
        <v>0</v>
      </c>
      <c r="U20" s="103"/>
      <c r="V20" s="101" t="s">
        <v>59</v>
      </c>
      <c r="W20" s="114"/>
      <c r="X20" s="115"/>
    </row>
    <row r="21" spans="1:24" ht="22.5" customHeight="1">
      <c r="A21" s="124"/>
      <c r="B21" s="124"/>
      <c r="C21" s="37">
        <f>外勤登記!D12</f>
        <v>0</v>
      </c>
      <c r="D21" s="37">
        <f>外勤登記!E12</f>
        <v>0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0"/>
      <c r="R21" s="99"/>
      <c r="S21" s="101"/>
      <c r="T21" s="104"/>
      <c r="U21" s="103"/>
      <c r="V21" s="101"/>
      <c r="W21" s="114"/>
      <c r="X21" s="115"/>
    </row>
    <row r="22" spans="1:24" ht="22.5" customHeight="1">
      <c r="A22" s="51">
        <f>外勤登記!B13</f>
        <v>0</v>
      </c>
      <c r="B22" s="51">
        <f>外勤登記!C13</f>
        <v>0</v>
      </c>
      <c r="C22" s="37">
        <f>外勤登記!D13</f>
        <v>0</v>
      </c>
      <c r="D22" s="37">
        <f>外勤登記!E13</f>
        <v>0</v>
      </c>
      <c r="E22" s="107">
        <f>外勤登記!F13</f>
        <v>0</v>
      </c>
      <c r="F22" s="108"/>
      <c r="G22" s="108"/>
      <c r="H22" s="108"/>
      <c r="I22" s="108"/>
      <c r="J22" s="108"/>
      <c r="K22" s="107">
        <f>外勤登記!J13</f>
        <v>0</v>
      </c>
      <c r="L22" s="108" t="e">
        <f>外勤登記!#REF!</f>
        <v>#REF!</v>
      </c>
      <c r="M22" s="108"/>
      <c r="N22" s="108"/>
      <c r="O22" s="108"/>
      <c r="P22" s="108"/>
      <c r="Q22" s="98">
        <f>外勤登記!P13</f>
        <v>0</v>
      </c>
      <c r="R22" s="99"/>
      <c r="S22" s="101" t="s">
        <v>59</v>
      </c>
      <c r="T22" s="102">
        <f>外勤登記!Q13</f>
        <v>0</v>
      </c>
      <c r="U22" s="103"/>
      <c r="V22" s="101" t="s">
        <v>59</v>
      </c>
      <c r="W22" s="114"/>
      <c r="X22" s="115"/>
    </row>
    <row r="23" spans="1:24" ht="22.5" customHeight="1">
      <c r="A23" s="124"/>
      <c r="B23" s="124"/>
      <c r="C23" s="37">
        <f>外勤登記!D14</f>
        <v>0</v>
      </c>
      <c r="D23" s="37">
        <f>外勤登記!E14</f>
        <v>0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0"/>
      <c r="R23" s="99"/>
      <c r="S23" s="101"/>
      <c r="T23" s="104"/>
      <c r="U23" s="103"/>
      <c r="V23" s="101"/>
      <c r="W23" s="114"/>
      <c r="X23" s="115"/>
    </row>
    <row r="24" spans="1:24" ht="22.5" customHeight="1">
      <c r="A24" s="51">
        <f>外勤登記!B15</f>
        <v>0</v>
      </c>
      <c r="B24" s="51">
        <f>外勤登記!C15</f>
        <v>0</v>
      </c>
      <c r="C24" s="37">
        <f>外勤登記!D15</f>
        <v>0</v>
      </c>
      <c r="D24" s="37">
        <f>外勤登記!E15</f>
        <v>0</v>
      </c>
      <c r="E24" s="107">
        <f>外勤登記!F15</f>
        <v>0</v>
      </c>
      <c r="F24" s="108"/>
      <c r="G24" s="108"/>
      <c r="H24" s="108"/>
      <c r="I24" s="108"/>
      <c r="J24" s="108"/>
      <c r="K24" s="107">
        <f>外勤登記!J15</f>
        <v>0</v>
      </c>
      <c r="L24" s="108" t="e">
        <f>外勤登記!#REF!</f>
        <v>#REF!</v>
      </c>
      <c r="M24" s="108"/>
      <c r="N24" s="108"/>
      <c r="O24" s="108"/>
      <c r="P24" s="108"/>
      <c r="Q24" s="98">
        <f>外勤登記!P15</f>
        <v>0</v>
      </c>
      <c r="R24" s="99"/>
      <c r="S24" s="101" t="s">
        <v>59</v>
      </c>
      <c r="T24" s="102">
        <f>外勤登記!Q15</f>
        <v>0</v>
      </c>
      <c r="U24" s="103"/>
      <c r="V24" s="101" t="s">
        <v>59</v>
      </c>
      <c r="W24" s="114"/>
      <c r="X24" s="115"/>
    </row>
    <row r="25" spans="1:24" ht="22.5" customHeight="1">
      <c r="A25" s="124"/>
      <c r="B25" s="124"/>
      <c r="C25" s="37">
        <f>外勤登記!D16</f>
        <v>0</v>
      </c>
      <c r="D25" s="37">
        <f>外勤登記!E16</f>
        <v>0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0"/>
      <c r="R25" s="99"/>
      <c r="S25" s="101"/>
      <c r="T25" s="104"/>
      <c r="U25" s="103"/>
      <c r="V25" s="101"/>
      <c r="W25" s="114"/>
      <c r="X25" s="115"/>
    </row>
    <row r="26" spans="1:24" ht="22.5" customHeight="1">
      <c r="A26" s="51">
        <f>外勤登記!B17</f>
        <v>0</v>
      </c>
      <c r="B26" s="51">
        <f>外勤登記!C17</f>
        <v>0</v>
      </c>
      <c r="C26" s="37">
        <f>外勤登記!D17</f>
        <v>0</v>
      </c>
      <c r="D26" s="37">
        <f>外勤登記!E17</f>
        <v>0</v>
      </c>
      <c r="E26" s="107">
        <f>外勤登記!F17</f>
        <v>0</v>
      </c>
      <c r="F26" s="108"/>
      <c r="G26" s="108"/>
      <c r="H26" s="108"/>
      <c r="I26" s="108"/>
      <c r="J26" s="108"/>
      <c r="K26" s="107">
        <f>外勤登記!J17</f>
        <v>0</v>
      </c>
      <c r="L26" s="108" t="e">
        <f>外勤登記!#REF!</f>
        <v>#REF!</v>
      </c>
      <c r="M26" s="108"/>
      <c r="N26" s="108"/>
      <c r="O26" s="108"/>
      <c r="P26" s="108"/>
      <c r="Q26" s="98">
        <f>外勤登記!P17</f>
        <v>0</v>
      </c>
      <c r="R26" s="99"/>
      <c r="S26" s="101" t="s">
        <v>59</v>
      </c>
      <c r="T26" s="102">
        <f>外勤登記!Q17</f>
        <v>0</v>
      </c>
      <c r="U26" s="103"/>
      <c r="V26" s="101" t="s">
        <v>60</v>
      </c>
      <c r="W26" s="114"/>
      <c r="X26" s="115"/>
    </row>
    <row r="27" spans="1:24" ht="22.5" customHeight="1">
      <c r="A27" s="124"/>
      <c r="B27" s="124"/>
      <c r="C27" s="37">
        <f>外勤登記!D18</f>
        <v>0</v>
      </c>
      <c r="D27" s="37">
        <f>外勤登記!E18</f>
        <v>0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0"/>
      <c r="R27" s="99"/>
      <c r="S27" s="101"/>
      <c r="T27" s="104"/>
      <c r="U27" s="103"/>
      <c r="V27" s="101"/>
      <c r="W27" s="114"/>
      <c r="X27" s="115"/>
    </row>
    <row r="28" spans="1:24" ht="22.5" customHeight="1">
      <c r="A28" s="51">
        <f>外勤登記!B19</f>
        <v>0</v>
      </c>
      <c r="B28" s="51">
        <f>外勤登記!C19</f>
        <v>0</v>
      </c>
      <c r="C28" s="37">
        <f>外勤登記!D19</f>
        <v>0</v>
      </c>
      <c r="D28" s="37">
        <f>外勤登記!E19</f>
        <v>0</v>
      </c>
      <c r="E28" s="107">
        <f>外勤登記!F19</f>
        <v>0</v>
      </c>
      <c r="F28" s="108"/>
      <c r="G28" s="108"/>
      <c r="H28" s="108"/>
      <c r="I28" s="108"/>
      <c r="J28" s="108"/>
      <c r="K28" s="107">
        <f>外勤登記!J19</f>
        <v>0</v>
      </c>
      <c r="L28" s="108" t="e">
        <f>外勤登記!#REF!</f>
        <v>#REF!</v>
      </c>
      <c r="M28" s="108"/>
      <c r="N28" s="108"/>
      <c r="O28" s="108"/>
      <c r="P28" s="108"/>
      <c r="Q28" s="98">
        <f>外勤登記!P19</f>
        <v>0</v>
      </c>
      <c r="R28" s="99"/>
      <c r="S28" s="101" t="s">
        <v>59</v>
      </c>
      <c r="T28" s="102">
        <f>外勤登記!Q19</f>
        <v>0</v>
      </c>
      <c r="U28" s="103"/>
      <c r="V28" s="101" t="s">
        <v>59</v>
      </c>
      <c r="W28" s="114"/>
      <c r="X28" s="115"/>
    </row>
    <row r="29" spans="1:24" ht="22.5" customHeight="1">
      <c r="A29" s="124"/>
      <c r="B29" s="124"/>
      <c r="C29" s="37">
        <f>外勤登記!D20</f>
        <v>0</v>
      </c>
      <c r="D29" s="37">
        <f>外勤登記!E20</f>
        <v>0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0"/>
      <c r="R29" s="99"/>
      <c r="S29" s="101"/>
      <c r="T29" s="104"/>
      <c r="U29" s="103"/>
      <c r="V29" s="101"/>
      <c r="W29" s="116"/>
      <c r="X29" s="117"/>
    </row>
    <row r="30" spans="1:24" s="17" customFormat="1" ht="41.25" customHeight="1">
      <c r="A30" s="141" t="s">
        <v>40</v>
      </c>
      <c r="B30" s="141"/>
      <c r="C30" s="141"/>
      <c r="D30" s="141"/>
      <c r="E30" s="120">
        <f>Q30+T30</f>
        <v>0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21"/>
      <c r="P30" s="16" t="s">
        <v>95</v>
      </c>
      <c r="Q30" s="105">
        <f>SUM(Q14:Q29)</f>
        <v>0</v>
      </c>
      <c r="R30" s="106"/>
      <c r="S30" s="16" t="s">
        <v>97</v>
      </c>
      <c r="T30" s="120">
        <f>SUM(T14:T29)</f>
        <v>0</v>
      </c>
      <c r="U30" s="121"/>
      <c r="V30" s="16" t="s">
        <v>59</v>
      </c>
      <c r="W30" s="142"/>
      <c r="X30" s="143"/>
    </row>
    <row r="31" spans="1:24" ht="31.5" customHeight="1">
      <c r="A31" s="156" t="s">
        <v>88</v>
      </c>
      <c r="B31" s="96"/>
      <c r="C31" s="96"/>
      <c r="D31" s="96"/>
      <c r="E31" s="96"/>
      <c r="F31" s="96"/>
      <c r="G31" s="96"/>
      <c r="H31" s="96"/>
      <c r="I31" s="96"/>
      <c r="J31" s="96"/>
      <c r="K31" s="13"/>
      <c r="L31" s="14" t="s">
        <v>54</v>
      </c>
      <c r="M31" s="15" t="str">
        <f>外勤登記!P24</f>
        <v>零</v>
      </c>
      <c r="N31" s="14" t="s">
        <v>55</v>
      </c>
      <c r="O31" s="15" t="str">
        <f>外勤登記!Q24</f>
        <v>零</v>
      </c>
      <c r="P31" s="36" t="s">
        <v>96</v>
      </c>
      <c r="Q31" s="15" t="str">
        <f>外勤登記!R24</f>
        <v>零</v>
      </c>
      <c r="R31" s="161" t="s">
        <v>44</v>
      </c>
      <c r="S31" s="162"/>
      <c r="T31" s="162"/>
      <c r="U31" s="162"/>
      <c r="V31" s="162"/>
      <c r="W31" s="162"/>
      <c r="X31" s="163"/>
    </row>
    <row r="32" spans="1:24" ht="35" customHeight="1">
      <c r="A32" s="157" t="s">
        <v>45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spans="1:24" ht="23.25" customHeight="1">
      <c r="A33" s="141" t="s">
        <v>6</v>
      </c>
      <c r="B33" s="125"/>
      <c r="C33" s="125"/>
      <c r="D33" s="125"/>
      <c r="E33" s="125"/>
      <c r="F33" s="125"/>
      <c r="G33" s="141" t="s">
        <v>99</v>
      </c>
      <c r="H33" s="125"/>
      <c r="I33" s="125"/>
      <c r="J33" s="125"/>
      <c r="K33" s="125"/>
      <c r="L33" s="125"/>
      <c r="M33" s="141" t="s">
        <v>8</v>
      </c>
      <c r="N33" s="125"/>
      <c r="O33" s="125"/>
      <c r="P33" s="125"/>
      <c r="Q33" s="125"/>
      <c r="R33" s="125"/>
      <c r="S33" s="141" t="s">
        <v>42</v>
      </c>
      <c r="T33" s="125"/>
      <c r="U33" s="125"/>
      <c r="V33" s="125"/>
      <c r="W33" s="125"/>
      <c r="X33" s="125"/>
    </row>
    <row r="34" spans="1:24" ht="39.65" customHeight="1">
      <c r="A34" s="141"/>
      <c r="B34" s="125"/>
      <c r="C34" s="125"/>
      <c r="D34" s="125"/>
      <c r="E34" s="125"/>
      <c r="F34" s="125"/>
      <c r="G34" s="141"/>
      <c r="H34" s="125"/>
      <c r="I34" s="125"/>
      <c r="J34" s="125"/>
      <c r="K34" s="125"/>
      <c r="L34" s="125"/>
      <c r="M34" s="141"/>
      <c r="N34" s="125"/>
      <c r="O34" s="125"/>
      <c r="P34" s="125"/>
      <c r="Q34" s="125"/>
      <c r="R34" s="125"/>
      <c r="S34" s="141"/>
      <c r="T34" s="125"/>
      <c r="U34" s="125"/>
      <c r="V34" s="125"/>
      <c r="W34" s="125"/>
      <c r="X34" s="125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2"/>
    </row>
  </sheetData>
  <mergeCells count="123">
    <mergeCell ref="N11:P11"/>
    <mergeCell ref="Q11:S11"/>
    <mergeCell ref="R31:X31"/>
    <mergeCell ref="A34:F34"/>
    <mergeCell ref="G34:L34"/>
    <mergeCell ref="M34:R34"/>
    <mergeCell ref="S34:X34"/>
    <mergeCell ref="G33:L33"/>
    <mergeCell ref="M33:R33"/>
    <mergeCell ref="S33:X33"/>
    <mergeCell ref="A31:J31"/>
    <mergeCell ref="A32:X32"/>
    <mergeCell ref="V24:V25"/>
    <mergeCell ref="T14:U15"/>
    <mergeCell ref="V14:V15"/>
    <mergeCell ref="V18:V19"/>
    <mergeCell ref="S20:S21"/>
    <mergeCell ref="T18:U19"/>
    <mergeCell ref="T24:U25"/>
    <mergeCell ref="A24:A25"/>
    <mergeCell ref="B24:B25"/>
    <mergeCell ref="A20:A21"/>
    <mergeCell ref="B20:B21"/>
    <mergeCell ref="E30:O30"/>
    <mergeCell ref="K26:P27"/>
    <mergeCell ref="E26:J27"/>
    <mergeCell ref="K24:P25"/>
    <mergeCell ref="A18:A19"/>
    <mergeCell ref="B18:B19"/>
    <mergeCell ref="A22:A23"/>
    <mergeCell ref="W12:X13"/>
    <mergeCell ref="V20:V21"/>
    <mergeCell ref="B22:B23"/>
    <mergeCell ref="Q22:R23"/>
    <mergeCell ref="T22:U23"/>
    <mergeCell ref="V22:V23"/>
    <mergeCell ref="V16:V17"/>
    <mergeCell ref="B4:G4"/>
    <mergeCell ref="B5:G5"/>
    <mergeCell ref="I5:M5"/>
    <mergeCell ref="A6:C6"/>
    <mergeCell ref="A16:A17"/>
    <mergeCell ref="B16:B17"/>
    <mergeCell ref="D6:M6"/>
    <mergeCell ref="D7:M7"/>
    <mergeCell ref="D8:M8"/>
    <mergeCell ref="A12:D12"/>
    <mergeCell ref="A2:X2"/>
    <mergeCell ref="B3:G3"/>
    <mergeCell ref="P5:Q10"/>
    <mergeCell ref="R5:S10"/>
    <mergeCell ref="T5:U10"/>
    <mergeCell ref="D9:M9"/>
    <mergeCell ref="D10:M10"/>
    <mergeCell ref="N3:U3"/>
    <mergeCell ref="V3:X3"/>
    <mergeCell ref="R4:S4"/>
    <mergeCell ref="A33:F33"/>
    <mergeCell ref="A30:D30"/>
    <mergeCell ref="A26:A27"/>
    <mergeCell ref="B26:B27"/>
    <mergeCell ref="I3:M3"/>
    <mergeCell ref="W30:X30"/>
    <mergeCell ref="Q18:R19"/>
    <mergeCell ref="S18:S19"/>
    <mergeCell ref="Q20:R21"/>
    <mergeCell ref="A10:C10"/>
    <mergeCell ref="T26:U27"/>
    <mergeCell ref="A14:A15"/>
    <mergeCell ref="B14:B15"/>
    <mergeCell ref="T20:U21"/>
    <mergeCell ref="E24:J25"/>
    <mergeCell ref="T16:U17"/>
    <mergeCell ref="Q16:R17"/>
    <mergeCell ref="K18:P19"/>
    <mergeCell ref="K20:P21"/>
    <mergeCell ref="K22:P23"/>
    <mergeCell ref="S14:S15"/>
    <mergeCell ref="Q14:R15"/>
    <mergeCell ref="Q12:S13"/>
    <mergeCell ref="E12:J13"/>
    <mergeCell ref="E14:J15"/>
    <mergeCell ref="K12:P13"/>
    <mergeCell ref="A11:C11"/>
    <mergeCell ref="T11:X11"/>
    <mergeCell ref="A7:C7"/>
    <mergeCell ref="A8:C8"/>
    <mergeCell ref="A9:C9"/>
    <mergeCell ref="V4:X10"/>
    <mergeCell ref="N5:O10"/>
    <mergeCell ref="N4:O4"/>
    <mergeCell ref="P4:Q4"/>
    <mergeCell ref="I4:M4"/>
    <mergeCell ref="A1:I1"/>
    <mergeCell ref="V28:V29"/>
    <mergeCell ref="A28:A29"/>
    <mergeCell ref="B28:B29"/>
    <mergeCell ref="E28:J29"/>
    <mergeCell ref="K28:P29"/>
    <mergeCell ref="V26:V27"/>
    <mergeCell ref="K14:P15"/>
    <mergeCell ref="K16:P17"/>
    <mergeCell ref="S16:S17"/>
    <mergeCell ref="W14:X29"/>
    <mergeCell ref="J1:X1"/>
    <mergeCell ref="S22:S23"/>
    <mergeCell ref="T30:U30"/>
    <mergeCell ref="S24:S25"/>
    <mergeCell ref="Q26:R27"/>
    <mergeCell ref="S26:S27"/>
    <mergeCell ref="Q24:R25"/>
    <mergeCell ref="T4:U4"/>
    <mergeCell ref="E16:J17"/>
    <mergeCell ref="D11:J11"/>
    <mergeCell ref="K11:M11"/>
    <mergeCell ref="Q28:R29"/>
    <mergeCell ref="S28:S29"/>
    <mergeCell ref="T28:U29"/>
    <mergeCell ref="Q30:R30"/>
    <mergeCell ref="E18:J19"/>
    <mergeCell ref="E20:J21"/>
    <mergeCell ref="E22:J23"/>
    <mergeCell ref="T12:V13"/>
  </mergeCells>
  <phoneticPr fontId="1" type="noConversion"/>
  <pageMargins left="0.52083333333333337" right="0.42824074074074076" top="0.53030303030303028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外勤登記</vt:lpstr>
      <vt:lpstr>請示單</vt:lpstr>
      <vt:lpstr>報告單</vt:lpstr>
      <vt:lpstr>外勤登記!Print_Area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2020-09-30T00:57:46Z</cp:lastPrinted>
  <dcterms:created xsi:type="dcterms:W3CDTF">2013-10-07T06:14:16Z</dcterms:created>
  <dcterms:modified xsi:type="dcterms:W3CDTF">2025-03-20T03:26:27Z</dcterms:modified>
</cp:coreProperties>
</file>